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\\Ts-wxl163\試験部\20 協会ホームページへの掲載\01月 次年度試験の実施予定、合格基準、手引販売予定\R07\【HP】R07\佐々木部長（案）\"/>
    </mc:Choice>
  </mc:AlternateContent>
  <xr:revisionPtr revIDLastSave="0" documentId="13_ncr:1_{03273987-715E-4E49-8D09-AB81770EA32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本部試験部用" sheetId="1" r:id="rId1"/>
    <sheet name="送料リスト" sheetId="3" state="hidden" r:id="rId2"/>
    <sheet name="リスト" sheetId="2" state="hidden" r:id="rId3"/>
  </sheets>
  <definedNames>
    <definedName name="_xlnm.Print_Area" localSheetId="2">リスト!$A$3:$M$43</definedName>
    <definedName name="_xlnm.Print_Area" localSheetId="1">送料リスト!$A$3:$M$43</definedName>
    <definedName name="_xlnm.Print_Area" localSheetId="0">本部試験部用!$A$1:$N$47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9" i="1" l="1"/>
  <c r="G33" i="1" s="1"/>
  <c r="H34" i="1" s="1"/>
  <c r="H31" i="1" l="1"/>
  <c r="H33" i="1" l="1"/>
  <c r="H35" i="1" s="1"/>
</calcChain>
</file>

<file path=xl/sharedStrings.xml><?xml version="1.0" encoding="utf-8"?>
<sst xmlns="http://schemas.openxmlformats.org/spreadsheetml/2006/main" count="80" uniqueCount="52">
  <si>
    <t>「受検の手引」購入申込書</t>
    <rPh sb="1" eb="3">
      <t>ジュケン</t>
    </rPh>
    <rPh sb="4" eb="6">
      <t>テビキ</t>
    </rPh>
    <rPh sb="7" eb="9">
      <t>コウニュウ</t>
    </rPh>
    <rPh sb="9" eb="12">
      <t>モウシコミショ</t>
    </rPh>
    <phoneticPr fontId="1"/>
  </si>
  <si>
    <t>「受検の手引」を購入したいので、下記のとおり定額小為替を添えて申し込みます。</t>
    <rPh sb="1" eb="3">
      <t>ジュケン</t>
    </rPh>
    <rPh sb="4" eb="6">
      <t>テビキ</t>
    </rPh>
    <rPh sb="8" eb="10">
      <t>コウニュウ</t>
    </rPh>
    <rPh sb="16" eb="18">
      <t>カキ</t>
    </rPh>
    <rPh sb="22" eb="24">
      <t>テイガク</t>
    </rPh>
    <rPh sb="24" eb="27">
      <t>コガワセ</t>
    </rPh>
    <rPh sb="28" eb="29">
      <t>ソ</t>
    </rPh>
    <rPh sb="31" eb="32">
      <t>モウ</t>
    </rPh>
    <rPh sb="33" eb="34">
      <t>コ</t>
    </rPh>
    <phoneticPr fontId="1"/>
  </si>
  <si>
    <t>一般社団法人 日本建設機械施工協会　試験部　行</t>
    <rPh sb="0" eb="2">
      <t>イッパン</t>
    </rPh>
    <rPh sb="2" eb="4">
      <t>シャダン</t>
    </rPh>
    <rPh sb="4" eb="6">
      <t>ホウジン</t>
    </rPh>
    <rPh sb="7" eb="9">
      <t>ニホン</t>
    </rPh>
    <rPh sb="9" eb="11">
      <t>ケンセツ</t>
    </rPh>
    <rPh sb="11" eb="13">
      <t>キカイ</t>
    </rPh>
    <rPh sb="13" eb="15">
      <t>セコウ</t>
    </rPh>
    <rPh sb="15" eb="17">
      <t>キョウカイ</t>
    </rPh>
    <rPh sb="18" eb="20">
      <t>シケン</t>
    </rPh>
    <rPh sb="20" eb="21">
      <t>ブ</t>
    </rPh>
    <rPh sb="22" eb="23">
      <t>イキ</t>
    </rPh>
    <phoneticPr fontId="1"/>
  </si>
  <si>
    <t>〒</t>
    <phoneticPr fontId="1"/>
  </si>
  <si>
    <t>住所1</t>
    <rPh sb="0" eb="2">
      <t>ジュウショ</t>
    </rPh>
    <phoneticPr fontId="1"/>
  </si>
  <si>
    <t>住所2</t>
    <rPh sb="0" eb="2">
      <t>ジュウショ</t>
    </rPh>
    <phoneticPr fontId="1"/>
  </si>
  <si>
    <t>氏名等</t>
    <rPh sb="0" eb="2">
      <t>シメイ</t>
    </rPh>
    <rPh sb="2" eb="3">
      <t>トウ</t>
    </rPh>
    <phoneticPr fontId="1"/>
  </si>
  <si>
    <t>領収書宛名</t>
    <rPh sb="0" eb="3">
      <t>リョウシュウショ</t>
    </rPh>
    <rPh sb="3" eb="5">
      <t>アテナ</t>
    </rPh>
    <phoneticPr fontId="1"/>
  </si>
  <si>
    <t>TEL</t>
    <phoneticPr fontId="1"/>
  </si>
  <si>
    <t>FAX</t>
    <phoneticPr fontId="1"/>
  </si>
  <si>
    <t>－</t>
    <phoneticPr fontId="1"/>
  </si>
  <si>
    <t>日</t>
    <rPh sb="0" eb="1">
      <t>ニチ</t>
    </rPh>
    <phoneticPr fontId="1"/>
  </si>
  <si>
    <t>月</t>
    <rPh sb="0" eb="1">
      <t>ガツ</t>
    </rPh>
    <phoneticPr fontId="1"/>
  </si>
  <si>
    <t>2. 購入部数・代金</t>
    <rPh sb="3" eb="5">
      <t>コウニュウ</t>
    </rPh>
    <rPh sb="5" eb="7">
      <t>ブスウ</t>
    </rPh>
    <rPh sb="8" eb="10">
      <t>ダイキン</t>
    </rPh>
    <phoneticPr fontId="1"/>
  </si>
  <si>
    <t>手引の種類</t>
    <rPh sb="0" eb="2">
      <t>テビキ</t>
    </rPh>
    <rPh sb="3" eb="5">
      <t>シュルイ</t>
    </rPh>
    <phoneticPr fontId="1"/>
  </si>
  <si>
    <t>単価/部</t>
    <rPh sb="0" eb="2">
      <t>タンカ</t>
    </rPh>
    <rPh sb="3" eb="4">
      <t>ブ</t>
    </rPh>
    <phoneticPr fontId="1"/>
  </si>
  <si>
    <t>購入部数</t>
    <rPh sb="0" eb="2">
      <t>コウニュウ</t>
    </rPh>
    <rPh sb="2" eb="4">
      <t>ブスウ</t>
    </rPh>
    <phoneticPr fontId="1"/>
  </si>
  <si>
    <t>金額</t>
    <rPh sb="0" eb="2">
      <t>キンガク</t>
    </rPh>
    <phoneticPr fontId="1"/>
  </si>
  <si>
    <t>送料</t>
    <rPh sb="0" eb="2">
      <t>ソウリョウ</t>
    </rPh>
    <phoneticPr fontId="1"/>
  </si>
  <si>
    <t>小計</t>
    <rPh sb="0" eb="2">
      <t>ショウケイ</t>
    </rPh>
    <phoneticPr fontId="1"/>
  </si>
  <si>
    <t>合計金額</t>
    <rPh sb="0" eb="2">
      <t>ゴウケイ</t>
    </rPh>
    <rPh sb="2" eb="4">
      <t>キンガク</t>
    </rPh>
    <phoneticPr fontId="1"/>
  </si>
  <si>
    <t>部数</t>
    <rPh sb="0" eb="2">
      <t>ブスウ</t>
    </rPh>
    <phoneticPr fontId="1"/>
  </si>
  <si>
    <t>3. 注意事項（再掲）</t>
    <rPh sb="3" eb="5">
      <t>チュウイ</t>
    </rPh>
    <rPh sb="5" eb="7">
      <t>ジコウ</t>
    </rPh>
    <rPh sb="8" eb="10">
      <t>サイケイ</t>
    </rPh>
    <phoneticPr fontId="1"/>
  </si>
  <si>
    <t>要</t>
    <rPh sb="0" eb="1">
      <t>ヨウ</t>
    </rPh>
    <phoneticPr fontId="1"/>
  </si>
  <si>
    <t>不要</t>
    <rPh sb="0" eb="2">
      <t>フヨウ</t>
    </rPh>
    <phoneticPr fontId="1"/>
  </si>
  <si>
    <t>(要否を選択)</t>
    <rPh sb="1" eb="3">
      <t>ヨウヒ</t>
    </rPh>
    <rPh sb="4" eb="6">
      <t>センタク</t>
    </rPh>
    <phoneticPr fontId="1"/>
  </si>
  <si>
    <t>速達</t>
    <rPh sb="0" eb="2">
      <t>ソクタツ</t>
    </rPh>
    <phoneticPr fontId="1"/>
  </si>
  <si>
    <t>普通</t>
    <rPh sb="0" eb="2">
      <t>フツウ</t>
    </rPh>
    <phoneticPr fontId="1"/>
  </si>
  <si>
    <t>(普通or速達)</t>
    <rPh sb="1" eb="3">
      <t>フツウ</t>
    </rPh>
    <rPh sb="5" eb="7">
      <t>ソクタツ</t>
    </rPh>
    <phoneticPr fontId="1"/>
  </si>
  <si>
    <t>1. 送付先</t>
    <rPh sb="3" eb="6">
      <t>ソウフサキ</t>
    </rPh>
    <phoneticPr fontId="1"/>
  </si>
  <si>
    <t>ask</t>
    <phoneticPr fontId="1"/>
  </si>
  <si>
    <t xml:space="preserve">      ask !</t>
    <phoneticPr fontId="1"/>
  </si>
  <si>
    <t>1級</t>
    <rPh sb="1" eb="2">
      <t>キュウ</t>
    </rPh>
    <phoneticPr fontId="1"/>
  </si>
  <si>
    <t>2級</t>
    <rPh sb="1" eb="2">
      <t>キュウ</t>
    </rPh>
    <phoneticPr fontId="1"/>
  </si>
  <si>
    <t>【第二次検定】</t>
    <rPh sb="1" eb="2">
      <t>ダイ</t>
    </rPh>
    <rPh sb="2" eb="4">
      <t>ニジ</t>
    </rPh>
    <rPh sb="4" eb="6">
      <t>ケンテイ</t>
    </rPh>
    <phoneticPr fontId="1"/>
  </si>
  <si>
    <t>　（※注）</t>
    <rPh sb="3" eb="4">
      <t>チュウ</t>
    </rPh>
    <phoneticPr fontId="1"/>
  </si>
  <si>
    <r>
      <t>　　</t>
    </r>
    <r>
      <rPr>
        <sz val="9"/>
        <color rgb="FFFF0000"/>
        <rFont val="Meiryo UI"/>
        <family val="3"/>
        <charset val="128"/>
      </rPr>
      <t>※</t>
    </r>
    <r>
      <rPr>
        <sz val="9"/>
        <color theme="1"/>
        <rFont val="Meiryo UI"/>
        <family val="3"/>
        <charset val="128"/>
      </rPr>
      <t>領収書は、申込み書ごとに</t>
    </r>
    <r>
      <rPr>
        <sz val="9"/>
        <color theme="1"/>
        <rFont val="Calibri"/>
        <family val="3"/>
      </rPr>
      <t>1</t>
    </r>
    <r>
      <rPr>
        <sz val="9"/>
        <color theme="1"/>
        <rFont val="Meiryo UI"/>
        <family val="3"/>
        <charset val="128"/>
      </rPr>
      <t>通を発行します。複数の領収書が必要な場合は、別々に申込みをしてください。</t>
    </r>
    <phoneticPr fontId="1"/>
  </si>
  <si>
    <r>
      <t>　　</t>
    </r>
    <r>
      <rPr>
        <sz val="9"/>
        <color rgb="FFFF0000"/>
        <rFont val="Meiryo UI"/>
        <family val="3"/>
        <charset val="128"/>
      </rPr>
      <t>※</t>
    </r>
    <r>
      <rPr>
        <sz val="9"/>
        <color theme="1"/>
        <rFont val="Meiryo UI"/>
        <family val="3"/>
        <charset val="128"/>
      </rPr>
      <t>当協会は、適格請求書発行事業者となります。</t>
    </r>
    <phoneticPr fontId="1"/>
  </si>
  <si>
    <t>（送付先氏名と領収書氏名が異なる場合は、下記に領収書宛名を記入してください）</t>
    <rPh sb="20" eb="22">
      <t>カキ</t>
    </rPh>
    <rPh sb="23" eb="26">
      <t>リョウシュウショ</t>
    </rPh>
    <rPh sb="26" eb="28">
      <t>アテナ</t>
    </rPh>
    <phoneticPr fontId="1"/>
  </si>
  <si>
    <t>(3) 宅急便による送付となりますので、不在等により受領できなかった場合は、ご自分で再配達手続きなどをお願いします。</t>
    <rPh sb="4" eb="7">
      <t>タッキュウビン</t>
    </rPh>
    <rPh sb="10" eb="12">
      <t>ソウフ</t>
    </rPh>
    <rPh sb="20" eb="23">
      <t>フザイトウ</t>
    </rPh>
    <rPh sb="26" eb="28">
      <t>ジュリョウ</t>
    </rPh>
    <rPh sb="34" eb="36">
      <t>バアイ</t>
    </rPh>
    <rPh sb="39" eb="41">
      <t>ジブン</t>
    </rPh>
    <rPh sb="42" eb="45">
      <t>サイハイタツ</t>
    </rPh>
    <rPh sb="45" eb="47">
      <t>テツヅ</t>
    </rPh>
    <rPh sb="52" eb="53">
      <t>ネガ</t>
    </rPh>
    <phoneticPr fontId="1"/>
  </si>
  <si>
    <t xml:space="preserve">  　 なお、運送業者における送付上のトラブルについては、当協会はその責を一切負いませんのでご了承ください。</t>
    <rPh sb="7" eb="9">
      <t>ウンソウ</t>
    </rPh>
    <rPh sb="9" eb="11">
      <t>ギョウシャ</t>
    </rPh>
    <rPh sb="15" eb="17">
      <t>ソウフ</t>
    </rPh>
    <rPh sb="17" eb="18">
      <t>ジョウ</t>
    </rPh>
    <rPh sb="29" eb="32">
      <t>トウキョウカイ</t>
    </rPh>
    <rPh sb="35" eb="36">
      <t>セキ</t>
    </rPh>
    <rPh sb="37" eb="39">
      <t>イッサイ</t>
    </rPh>
    <rPh sb="39" eb="40">
      <t>オ</t>
    </rPh>
    <rPh sb="47" eb="49">
      <t>リョウショウ</t>
    </rPh>
    <phoneticPr fontId="1"/>
  </si>
  <si>
    <t>(1)上表「合計金額」分の定額小為替を郵便局で購入してください。定額小為替以外での送金は受付いたしません。</t>
    <rPh sb="3" eb="5">
      <t>ジョウヒョウ</t>
    </rPh>
    <rPh sb="6" eb="8">
      <t>ゴウケイ</t>
    </rPh>
    <rPh sb="11" eb="12">
      <t>ブン</t>
    </rPh>
    <rPh sb="41" eb="43">
      <t>ソウキン</t>
    </rPh>
    <phoneticPr fontId="1"/>
  </si>
  <si>
    <r>
      <t>　　</t>
    </r>
    <r>
      <rPr>
        <sz val="11"/>
        <color rgb="FFFF0000"/>
        <rFont val="Meiryo UI"/>
        <family val="3"/>
        <charset val="128"/>
      </rPr>
      <t>定額小為替の「指定受取人　おなまえ」欄は記入不要です。</t>
    </r>
    <phoneticPr fontId="1"/>
  </si>
  <si>
    <t>（連絡先）必ず連絡のとれる番号としてください。</t>
    <rPh sb="1" eb="4">
      <t>レンラクサキ</t>
    </rPh>
    <rPh sb="5" eb="6">
      <t>カナラ</t>
    </rPh>
    <rPh sb="7" eb="9">
      <t>レンラク</t>
    </rPh>
    <rPh sb="13" eb="15">
      <t>バンゴウ</t>
    </rPh>
    <phoneticPr fontId="1"/>
  </si>
  <si>
    <t>（※注）</t>
    <rPh sb="2" eb="3">
      <t>チュウ</t>
    </rPh>
    <phoneticPr fontId="1"/>
  </si>
  <si>
    <t>※21部以上購入の場合は、試験部に電話（ 03-3433-1575）して送料をご確認ください。</t>
    <rPh sb="3" eb="4">
      <t>ブ</t>
    </rPh>
    <rPh sb="4" eb="6">
      <t>イジョウ</t>
    </rPh>
    <rPh sb="6" eb="8">
      <t>コウニュウ</t>
    </rPh>
    <rPh sb="9" eb="11">
      <t>バアイ</t>
    </rPh>
    <rPh sb="13" eb="15">
      <t>シケン</t>
    </rPh>
    <rPh sb="15" eb="16">
      <t>ブ</t>
    </rPh>
    <rPh sb="17" eb="19">
      <t>デンワ</t>
    </rPh>
    <rPh sb="36" eb="38">
      <t>ソウリョウ</t>
    </rPh>
    <rPh sb="40" eb="42">
      <t>カクニン</t>
    </rPh>
    <phoneticPr fontId="1"/>
  </si>
  <si>
    <t>↓以下の申込書の着色したセルに必要事項を入力してください。</t>
    <rPh sb="1" eb="3">
      <t>イカ</t>
    </rPh>
    <rPh sb="4" eb="7">
      <t>モウシコミショ</t>
    </rPh>
    <rPh sb="8" eb="10">
      <t>チャクショク</t>
    </rPh>
    <rPh sb="15" eb="17">
      <t>ヒツヨウ</t>
    </rPh>
    <rPh sb="17" eb="19">
      <t>ジコウ</t>
    </rPh>
    <rPh sb="20" eb="22">
      <t>ニュウリョク</t>
    </rPh>
    <phoneticPr fontId="1"/>
  </si>
  <si>
    <t>令和８年度建設機械施工管理技術検定試験</t>
    <rPh sb="0" eb="2">
      <t>レイワ</t>
    </rPh>
    <rPh sb="3" eb="5">
      <t>ネンド</t>
    </rPh>
    <rPh sb="5" eb="7">
      <t>ケンセツ</t>
    </rPh>
    <rPh sb="7" eb="9">
      <t>キカイ</t>
    </rPh>
    <rPh sb="9" eb="11">
      <t>セコウ</t>
    </rPh>
    <rPh sb="11" eb="13">
      <t>カンリ</t>
    </rPh>
    <rPh sb="13" eb="15">
      <t>ギジュツ</t>
    </rPh>
    <rPh sb="15" eb="17">
      <t>ケンテイ</t>
    </rPh>
    <rPh sb="17" eb="19">
      <t>シケン</t>
    </rPh>
    <phoneticPr fontId="1"/>
  </si>
  <si>
    <t>令和８年</t>
    <rPh sb="0" eb="2">
      <t>レイワ</t>
    </rPh>
    <rPh sb="3" eb="4">
      <t>ネン</t>
    </rPh>
    <phoneticPr fontId="1"/>
  </si>
  <si>
    <t>受検者1人が令和８年度中に受検できるのは1つの検定に限られます。</t>
    <phoneticPr fontId="1"/>
  </si>
  <si>
    <t>第二次検定は、令和７年度までの第一次検定合格者に限られます。</t>
    <phoneticPr fontId="1"/>
  </si>
  <si>
    <r>
      <t>(2) この申込書と定額小為替を</t>
    </r>
    <r>
      <rPr>
        <sz val="11"/>
        <color rgb="FFFF0000"/>
        <rFont val="Meiryo UI"/>
        <family val="3"/>
        <charset val="128"/>
      </rPr>
      <t>3月２日（月）必着</t>
    </r>
    <r>
      <rPr>
        <sz val="11"/>
        <color theme="1"/>
        <rFont val="Meiryo UI"/>
        <family val="3"/>
        <charset val="128"/>
      </rPr>
      <t>で封筒に</t>
    </r>
    <r>
      <rPr>
        <sz val="11"/>
        <color rgb="FFFF0000"/>
        <rFont val="Meiryo UI"/>
        <family val="3"/>
        <charset val="128"/>
      </rPr>
      <t>【「受検の手引」申込】</t>
    </r>
    <r>
      <rPr>
        <sz val="11"/>
        <color theme="1"/>
        <rFont val="Meiryo UI"/>
        <family val="3"/>
        <charset val="128"/>
      </rPr>
      <t>と書き添えて送付してください。
　　　送付先：〒105-0011　東京都港区芝公園3-5-8　機械振興会館2階
　　　　　　　　　一般社団法人 日本建設機械施工協会　試験部　行
　　　連絡先：０３－３４３３－１５７５（平日09:30～12:00、13:00～17:30）</t>
    </r>
    <rPh sb="21" eb="22">
      <t>ゲツ</t>
    </rPh>
    <rPh sb="132" eb="135">
      <t>レンラクサキ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</si>
</sst>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¥&quot;#,##0;&quot;¥&quot;\-#,##0"/>
    <numFmt numFmtId="176" formatCode="#,##0_ "/>
  </numFmts>
  <fonts count="1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8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b/>
      <sz val="12"/>
      <color theme="1"/>
      <name val="Meiryo UI"/>
      <family val="3"/>
      <charset val="128"/>
    </font>
    <font>
      <b/>
      <sz val="18"/>
      <color theme="1"/>
      <name val="Meiryo UI"/>
      <family val="3"/>
      <charset val="128"/>
    </font>
    <font>
      <sz val="11"/>
      <color rgb="FFFF0000"/>
      <name val="Meiryo UI"/>
      <family val="3"/>
      <charset val="128"/>
    </font>
    <font>
      <sz val="10"/>
      <color theme="1"/>
      <name val="Meiryo UI"/>
      <family val="3"/>
      <charset val="128"/>
    </font>
    <font>
      <sz val="11"/>
      <color theme="0"/>
      <name val="Meiryo UI"/>
      <family val="3"/>
      <charset val="128"/>
    </font>
    <font>
      <sz val="11"/>
      <color theme="0" tint="-0.499984740745262"/>
      <name val="Meiryo UI"/>
      <family val="3"/>
      <charset val="128"/>
    </font>
    <font>
      <sz val="12"/>
      <color theme="1"/>
      <name val="Meiryo UI"/>
      <family val="3"/>
      <charset val="128"/>
    </font>
    <font>
      <sz val="11"/>
      <name val="Meiryo UI"/>
      <family val="3"/>
      <charset val="128"/>
    </font>
    <font>
      <b/>
      <sz val="16"/>
      <color rgb="FFFF0000"/>
      <name val="Meiryo UI"/>
      <family val="3"/>
      <charset val="128"/>
    </font>
    <font>
      <sz val="9"/>
      <color theme="1"/>
      <name val="Calibri"/>
      <family val="3"/>
    </font>
    <font>
      <sz val="9"/>
      <color rgb="FFFF0000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/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thick">
        <color theme="0"/>
      </bottom>
      <diagonal/>
    </border>
    <border>
      <left/>
      <right/>
      <top style="thick">
        <color theme="0"/>
      </top>
      <bottom/>
      <diagonal/>
    </border>
    <border>
      <left style="thin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10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3" fillId="2" borderId="0" xfId="0" applyFont="1" applyFill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3" fillId="0" borderId="0" xfId="0" applyFont="1" applyAlignment="1">
      <alignment vertical="top"/>
    </xf>
    <xf numFmtId="0" fontId="2" fillId="2" borderId="0" xfId="0" applyFont="1" applyFill="1" applyAlignment="1" applyProtection="1">
      <alignment horizontal="center" vertical="center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176" fontId="2" fillId="2" borderId="3" xfId="0" applyNumberFormat="1" applyFont="1" applyFill="1" applyBorder="1" applyProtection="1">
      <alignment vertical="center"/>
      <protection locked="0"/>
    </xf>
    <xf numFmtId="0" fontId="4" fillId="0" borderId="2" xfId="0" applyFont="1" applyBorder="1" applyAlignment="1">
      <alignment horizontal="center" vertical="center"/>
    </xf>
    <xf numFmtId="5" fontId="2" fillId="0" borderId="3" xfId="0" applyNumberFormat="1" applyFont="1" applyBorder="1">
      <alignment vertical="center"/>
    </xf>
    <xf numFmtId="176" fontId="2" fillId="0" borderId="1" xfId="0" applyNumberFormat="1" applyFont="1" applyBorder="1">
      <alignment vertical="center"/>
    </xf>
    <xf numFmtId="5" fontId="2" fillId="0" borderId="1" xfId="0" applyNumberFormat="1" applyFont="1" applyBorder="1">
      <alignment vertical="center"/>
    </xf>
    <xf numFmtId="176" fontId="2" fillId="2" borderId="10" xfId="0" applyNumberFormat="1" applyFont="1" applyFill="1" applyBorder="1" applyProtection="1">
      <alignment vertical="center"/>
      <protection locked="0"/>
    </xf>
    <xf numFmtId="5" fontId="2" fillId="0" borderId="10" xfId="0" applyNumberFormat="1" applyFont="1" applyBorder="1">
      <alignment vertical="center"/>
    </xf>
    <xf numFmtId="176" fontId="2" fillId="2" borderId="11" xfId="0" applyNumberFormat="1" applyFont="1" applyFill="1" applyBorder="1" applyProtection="1">
      <alignment vertical="center"/>
      <protection locked="0"/>
    </xf>
    <xf numFmtId="176" fontId="2" fillId="2" borderId="16" xfId="0" applyNumberFormat="1" applyFont="1" applyFill="1" applyBorder="1" applyProtection="1">
      <alignment vertical="center"/>
      <protection locked="0"/>
    </xf>
    <xf numFmtId="5" fontId="2" fillId="0" borderId="16" xfId="0" applyNumberFormat="1" applyFont="1" applyBorder="1">
      <alignment vertical="center"/>
    </xf>
    <xf numFmtId="0" fontId="2" fillId="2" borderId="0" xfId="0" applyFont="1" applyFill="1" applyAlignment="1" applyProtection="1">
      <alignment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2" borderId="0" xfId="0" applyFont="1" applyFill="1" applyAlignment="1" applyProtection="1">
      <alignment horizontal="center" vertical="center" shrinkToFit="1"/>
      <protection locked="0"/>
    </xf>
    <xf numFmtId="0" fontId="7" fillId="0" borderId="0" xfId="0" applyFont="1" applyAlignment="1">
      <alignment horizontal="right" vertical="center"/>
    </xf>
    <xf numFmtId="0" fontId="2" fillId="2" borderId="18" xfId="0" applyFont="1" applyFill="1" applyBorder="1" applyAlignment="1" applyProtection="1">
      <alignment horizontal="center" vertical="center" shrinkToFit="1"/>
      <protection locked="0"/>
    </xf>
    <xf numFmtId="0" fontId="9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10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2" fillId="0" borderId="0" xfId="0" applyFont="1">
      <alignment vertical="center"/>
    </xf>
    <xf numFmtId="0" fontId="1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49" fontId="2" fillId="0" borderId="0" xfId="0" applyNumberFormat="1" applyFont="1" applyAlignment="1" applyProtection="1">
      <alignment horizontal="left" vertical="center" shrinkToFit="1"/>
      <protection locked="0"/>
    </xf>
    <xf numFmtId="49" fontId="2" fillId="3" borderId="0" xfId="0" applyNumberFormat="1" applyFont="1" applyFill="1" applyAlignment="1" applyProtection="1">
      <alignment horizontal="center" vertical="center"/>
      <protection locked="0"/>
    </xf>
    <xf numFmtId="49" fontId="2" fillId="3" borderId="20" xfId="0" applyNumberFormat="1" applyFont="1" applyFill="1" applyBorder="1" applyAlignment="1" applyProtection="1">
      <alignment horizontal="center" vertical="center"/>
      <protection locked="0"/>
    </xf>
    <xf numFmtId="49" fontId="2" fillId="3" borderId="21" xfId="0" applyNumberFormat="1" applyFont="1" applyFill="1" applyBorder="1" applyAlignment="1" applyProtection="1">
      <alignment horizontal="center" vertical="center"/>
      <protection locked="0"/>
    </xf>
    <xf numFmtId="0" fontId="13" fillId="0" borderId="0" xfId="0" applyFont="1" applyAlignment="1">
      <alignment horizontal="left" vertical="center" shrinkToFit="1"/>
    </xf>
    <xf numFmtId="0" fontId="13" fillId="0" borderId="0" xfId="0" applyFont="1" applyAlignment="1">
      <alignment vertical="center" shrinkToFit="1"/>
    </xf>
    <xf numFmtId="0" fontId="1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49" fontId="2" fillId="3" borderId="0" xfId="0" applyNumberFormat="1" applyFont="1" applyFill="1" applyAlignment="1" applyProtection="1">
      <alignment horizontal="left" vertical="center" shrinkToFit="1"/>
      <protection locked="0"/>
    </xf>
    <xf numFmtId="0" fontId="13" fillId="0" borderId="19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5" fontId="2" fillId="0" borderId="6" xfId="0" applyNumberFormat="1" applyFont="1" applyBorder="1" applyAlignment="1">
      <alignment horizontal="center" vertical="center"/>
    </xf>
    <xf numFmtId="5" fontId="2" fillId="0" borderId="1" xfId="0" applyNumberFormat="1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3" fillId="0" borderId="0" xfId="0" applyFont="1" applyAlignment="1">
      <alignment horizontal="left" vertical="center" shrinkToFit="1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/>
    </xf>
    <xf numFmtId="0" fontId="4" fillId="0" borderId="14" xfId="0" applyFont="1" applyBorder="1" applyAlignment="1">
      <alignment horizontal="left" vertical="center"/>
    </xf>
    <xf numFmtId="5" fontId="2" fillId="0" borderId="5" xfId="0" applyNumberFormat="1" applyFont="1" applyBorder="1" applyAlignment="1">
      <alignment horizontal="center" vertical="center"/>
    </xf>
    <xf numFmtId="5" fontId="2" fillId="0" borderId="3" xfId="0" applyNumberFormat="1" applyFont="1" applyBorder="1" applyAlignment="1">
      <alignment horizontal="center" vertical="center"/>
    </xf>
    <xf numFmtId="0" fontId="4" fillId="0" borderId="16" xfId="0" applyFont="1" applyBorder="1" applyAlignment="1">
      <alignment horizontal="left" vertical="center"/>
    </xf>
    <xf numFmtId="0" fontId="4" fillId="0" borderId="17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11" xfId="0" applyFont="1" applyBorder="1" applyAlignment="1">
      <alignment horizontal="center" vertical="center"/>
    </xf>
    <xf numFmtId="0" fontId="4" fillId="0" borderId="11" xfId="0" applyFont="1" applyBorder="1" applyAlignment="1">
      <alignment horizontal="left" vertical="center"/>
    </xf>
    <xf numFmtId="0" fontId="4" fillId="0" borderId="15" xfId="0" applyFont="1" applyBorder="1" applyAlignment="1">
      <alignment horizontal="left" vertical="center"/>
    </xf>
    <xf numFmtId="0" fontId="2" fillId="2" borderId="0" xfId="0" applyFont="1" applyFill="1" applyAlignment="1" applyProtection="1">
      <alignment horizontal="left" vertical="center" shrinkToFit="1"/>
      <protection locked="0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176" fontId="2" fillId="3" borderId="9" xfId="0" applyNumberFormat="1" applyFont="1" applyFill="1" applyBorder="1" applyAlignment="1" applyProtection="1">
      <alignment horizontal="center" vertical="center"/>
      <protection locked="0"/>
    </xf>
    <xf numFmtId="176" fontId="2" fillId="3" borderId="3" xfId="0" applyNumberFormat="1" applyFont="1" applyFill="1" applyBorder="1" applyAlignment="1" applyProtection="1">
      <alignment horizontal="center" vertical="center"/>
      <protection locked="0"/>
    </xf>
    <xf numFmtId="5" fontId="2" fillId="0" borderId="9" xfId="0" applyNumberFormat="1" applyFont="1" applyBorder="1" applyAlignment="1">
      <alignment horizontal="center" vertical="center"/>
    </xf>
    <xf numFmtId="176" fontId="2" fillId="3" borderId="11" xfId="0" applyNumberFormat="1" applyFont="1" applyFill="1" applyBorder="1" applyAlignment="1" applyProtection="1">
      <alignment horizontal="center" vertical="center"/>
      <protection locked="0"/>
    </xf>
    <xf numFmtId="5" fontId="2" fillId="0" borderId="11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32</xdr:row>
      <xdr:rowOff>95251</xdr:rowOff>
    </xdr:from>
    <xdr:to>
      <xdr:col>11</xdr:col>
      <xdr:colOff>103909</xdr:colOff>
      <xdr:row>35</xdr:row>
      <xdr:rowOff>164523</xdr:rowOff>
    </xdr:to>
    <xdr:grpSp>
      <xdr:nvGrpSpPr>
        <xdr:cNvPr id="18" name="グループ化 17">
          <a:extLst>
            <a:ext uri="{FF2B5EF4-FFF2-40B4-BE49-F238E27FC236}">
              <a16:creationId xmlns:a16="http://schemas.microsoft.com/office/drawing/2014/main" id="{4D82C19B-DA5C-BD6E-DECC-90341D149A8C}"/>
            </a:ext>
          </a:extLst>
        </xdr:cNvPr>
        <xdr:cNvGrpSpPr/>
      </xdr:nvGrpSpPr>
      <xdr:grpSpPr>
        <a:xfrm>
          <a:off x="4805795" y="7325592"/>
          <a:ext cx="1610591" cy="952499"/>
          <a:chOff x="0" y="-14636"/>
          <a:chExt cx="1445234" cy="953296"/>
        </a:xfrm>
      </xdr:grpSpPr>
      <xdr:sp macro="" textlink="">
        <xdr:nvSpPr>
          <xdr:cNvPr id="19" name="左中かっこ 18">
            <a:extLst>
              <a:ext uri="{FF2B5EF4-FFF2-40B4-BE49-F238E27FC236}">
                <a16:creationId xmlns:a16="http://schemas.microsoft.com/office/drawing/2014/main" id="{E3E0118A-E255-B8C2-C2B3-C1197A1DF97F}"/>
              </a:ext>
            </a:extLst>
          </xdr:cNvPr>
          <xdr:cNvSpPr/>
        </xdr:nvSpPr>
        <xdr:spPr>
          <a:xfrm>
            <a:off x="0" y="14632"/>
            <a:ext cx="181918" cy="915363"/>
          </a:xfrm>
          <a:prstGeom prst="leftBrace">
            <a:avLst>
              <a:gd name="adj1" fmla="val 15263"/>
              <a:gd name="adj2" fmla="val 25167"/>
            </a:avLst>
          </a:prstGeom>
          <a:ln w="12700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ja-JP" altLang="en-US"/>
          </a:p>
        </xdr:txBody>
      </xdr:sp>
      <xdr:sp macro="" textlink="">
        <xdr:nvSpPr>
          <xdr:cNvPr id="20" name="テキスト ボックス 2">
            <a:extLst>
              <a:ext uri="{FF2B5EF4-FFF2-40B4-BE49-F238E27FC236}">
                <a16:creationId xmlns:a16="http://schemas.microsoft.com/office/drawing/2014/main" id="{BE024FE7-9888-C91B-5BB5-3825D22C4E3B}"/>
              </a:ext>
            </a:extLst>
          </xdr:cNvPr>
          <xdr:cNvSpPr txBox="1">
            <a:spLocks noChangeArrowheads="1"/>
          </xdr:cNvSpPr>
        </xdr:nvSpPr>
        <xdr:spPr bwMode="auto">
          <a:xfrm>
            <a:off x="160934" y="160560"/>
            <a:ext cx="1151739" cy="75939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rot="0" vert="horz" wrap="square" lIns="0" tIns="0" rIns="0" bIns="0" anchor="ctr" anchorCtr="0">
            <a:spAutoFit/>
          </a:bodyPr>
          <a:lstStyle/>
          <a:p>
            <a:pPr algn="just">
              <a:lnSpc>
                <a:spcPts val="1300"/>
              </a:lnSpc>
              <a:tabLst>
                <a:tab pos="1333500" algn="r"/>
              </a:tabLst>
            </a:pPr>
            <a:r>
              <a:rPr lang="en-US" sz="900" kern="100">
                <a:solidFill>
                  <a:srgbClr val="FF0000"/>
                </a:solidFill>
                <a:effectLst/>
                <a:latin typeface="Meiryo UI" panose="020B0604030504040204" pitchFamily="50" charset="-128"/>
                <a:ea typeface="ＭＳ 明朝" panose="02020609040205080304" pitchFamily="17" charset="-128"/>
                <a:cs typeface="Times New Roman" panose="02020603050405020304" pitchFamily="18" charset="0"/>
              </a:rPr>
              <a:t>1</a:t>
            </a:r>
            <a:r>
              <a:rPr lang="ja-JP" sz="900" kern="100">
                <a:solidFill>
                  <a:srgbClr val="FF0000"/>
                </a:solidFill>
                <a:effectLst/>
                <a:latin typeface="Century" panose="02040604050505020304" pitchFamily="18" charset="0"/>
                <a:ea typeface="Meiryo UI" panose="020B0604030504040204" pitchFamily="50" charset="-128"/>
                <a:cs typeface="Times New Roman" panose="02020603050405020304" pitchFamily="18" charset="0"/>
              </a:rPr>
              <a:t>部～</a:t>
            </a:r>
            <a:r>
              <a:rPr lang="en-US" sz="900" kern="100">
                <a:solidFill>
                  <a:srgbClr val="FF0000"/>
                </a:solidFill>
                <a:effectLst/>
                <a:latin typeface="Century" panose="02040604050505020304" pitchFamily="18" charset="0"/>
                <a:ea typeface="Meiryo UI" panose="020B0604030504040204" pitchFamily="50" charset="-128"/>
                <a:cs typeface="Times New Roman" panose="02020603050405020304" pitchFamily="18" charset="0"/>
              </a:rPr>
              <a:t>5</a:t>
            </a:r>
            <a:r>
              <a:rPr lang="ja-JP" sz="900" kern="100">
                <a:solidFill>
                  <a:srgbClr val="FF0000"/>
                </a:solidFill>
                <a:effectLst/>
                <a:latin typeface="Century" panose="02040604050505020304" pitchFamily="18" charset="0"/>
                <a:ea typeface="Meiryo UI" panose="020B0604030504040204" pitchFamily="50" charset="-128"/>
                <a:cs typeface="Times New Roman" panose="02020603050405020304" pitchFamily="18" charset="0"/>
              </a:rPr>
              <a:t>部</a:t>
            </a:r>
            <a:r>
              <a:rPr lang="en-US" sz="900" kern="100">
                <a:solidFill>
                  <a:srgbClr val="FF0000"/>
                </a:solidFill>
                <a:effectLst/>
                <a:latin typeface="Century" panose="02040604050505020304" pitchFamily="18" charset="0"/>
                <a:ea typeface="Meiryo UI" panose="020B0604030504040204" pitchFamily="50" charset="-128"/>
                <a:cs typeface="Times New Roman" panose="02020603050405020304" pitchFamily="18" charset="0"/>
              </a:rPr>
              <a:t>……750</a:t>
            </a:r>
            <a:r>
              <a:rPr lang="ja-JP" sz="900" kern="100">
                <a:solidFill>
                  <a:srgbClr val="FF0000"/>
                </a:solidFill>
                <a:effectLst/>
                <a:latin typeface="Century" panose="02040604050505020304" pitchFamily="18" charset="0"/>
                <a:ea typeface="Meiryo UI" panose="020B0604030504040204" pitchFamily="50" charset="-128"/>
                <a:cs typeface="Times New Roman" panose="02020603050405020304" pitchFamily="18" charset="0"/>
              </a:rPr>
              <a:t>円</a:t>
            </a:r>
            <a:endParaRPr lang="ja-JP" sz="105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endParaRPr>
          </a:p>
          <a:p>
            <a:pPr algn="just">
              <a:lnSpc>
                <a:spcPts val="1300"/>
              </a:lnSpc>
              <a:tabLst>
                <a:tab pos="1333500" algn="r"/>
              </a:tabLst>
            </a:pPr>
            <a:r>
              <a:rPr lang="ja-JP" sz="900" kern="100">
                <a:solidFill>
                  <a:srgbClr val="FF0000"/>
                </a:solidFill>
                <a:effectLst/>
                <a:latin typeface="Century" panose="02040604050505020304" pitchFamily="18" charset="0"/>
                <a:ea typeface="Meiryo UI" panose="020B0604030504040204" pitchFamily="50" charset="-128"/>
                <a:cs typeface="Times New Roman" panose="02020603050405020304" pitchFamily="18" charset="0"/>
              </a:rPr>
              <a:t>６部～</a:t>
            </a:r>
            <a:r>
              <a:rPr lang="en-US" altLang="ja-JP" sz="900" kern="100">
                <a:solidFill>
                  <a:srgbClr val="FF0000"/>
                </a:solidFill>
                <a:effectLst/>
                <a:latin typeface="Century" panose="02040604050505020304" pitchFamily="18" charset="0"/>
                <a:ea typeface="Meiryo UI" panose="020B0604030504040204" pitchFamily="50" charset="-128"/>
                <a:cs typeface="Times New Roman" panose="02020603050405020304" pitchFamily="18" charset="0"/>
              </a:rPr>
              <a:t>20</a:t>
            </a:r>
            <a:r>
              <a:rPr lang="ja-JP" sz="900" kern="100">
                <a:solidFill>
                  <a:srgbClr val="FF0000"/>
                </a:solidFill>
                <a:effectLst/>
                <a:latin typeface="Century" panose="02040604050505020304" pitchFamily="18" charset="0"/>
                <a:ea typeface="Meiryo UI" panose="020B0604030504040204" pitchFamily="50" charset="-128"/>
                <a:cs typeface="Times New Roman" panose="02020603050405020304" pitchFamily="18" charset="0"/>
              </a:rPr>
              <a:t>部</a:t>
            </a:r>
            <a:r>
              <a:rPr lang="en-US" sz="900" kern="100">
                <a:solidFill>
                  <a:srgbClr val="FF0000"/>
                </a:solidFill>
                <a:effectLst/>
                <a:latin typeface="Century" panose="02040604050505020304" pitchFamily="18" charset="0"/>
                <a:ea typeface="Meiryo UI" panose="020B0604030504040204" pitchFamily="50" charset="-128"/>
                <a:cs typeface="Times New Roman" panose="02020603050405020304" pitchFamily="18" charset="0"/>
              </a:rPr>
              <a:t>…</a:t>
            </a:r>
            <a:r>
              <a:rPr lang="en-US" altLang="ja-JP" sz="900" kern="100">
                <a:solidFill>
                  <a:srgbClr val="FF0000"/>
                </a:solidFill>
                <a:effectLst/>
                <a:latin typeface="Century" panose="02040604050505020304" pitchFamily="18" charset="0"/>
                <a:ea typeface="Meiryo UI" panose="020B0604030504040204" pitchFamily="50" charset="-128"/>
                <a:cs typeface="Times New Roman" panose="02020603050405020304" pitchFamily="18" charset="0"/>
              </a:rPr>
              <a:t>1,000</a:t>
            </a:r>
            <a:r>
              <a:rPr lang="ja-JP" altLang="en-US" sz="900" kern="100">
                <a:solidFill>
                  <a:srgbClr val="FF0000"/>
                </a:solidFill>
                <a:effectLst/>
                <a:latin typeface="Century" panose="02040604050505020304" pitchFamily="18" charset="0"/>
                <a:ea typeface="Meiryo UI" panose="020B0604030504040204" pitchFamily="50" charset="-128"/>
                <a:cs typeface="Times New Roman" panose="02020603050405020304" pitchFamily="18" charset="0"/>
              </a:rPr>
              <a:t>円</a:t>
            </a:r>
            <a:endParaRPr lang="ja-JP" sz="105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endParaRPr>
          </a:p>
          <a:p>
            <a:pPr algn="just">
              <a:lnSpc>
                <a:spcPts val="1300"/>
              </a:lnSpc>
              <a:tabLst>
                <a:tab pos="1333500" algn="r"/>
              </a:tabLst>
            </a:pPr>
            <a:endParaRPr lang="ja-JP" sz="105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endParaRPr>
          </a:p>
          <a:p>
            <a:pPr algn="just">
              <a:lnSpc>
                <a:spcPts val="1000"/>
              </a:lnSpc>
              <a:tabLst>
                <a:tab pos="1333500" algn="r"/>
              </a:tabLst>
            </a:pPr>
            <a:r>
              <a:rPr lang="en-US" sz="800" kern="100">
                <a:solidFill>
                  <a:srgbClr val="FF0000"/>
                </a:solidFill>
                <a:effectLst/>
                <a:latin typeface="Meiryo UI" panose="020B0604030504040204" pitchFamily="50" charset="-128"/>
                <a:ea typeface="ＭＳ 明朝" panose="02020609040205080304" pitchFamily="17" charset="-128"/>
                <a:cs typeface="Times New Roman" panose="02020603050405020304" pitchFamily="18" charset="0"/>
              </a:rPr>
              <a:t>21</a:t>
            </a:r>
            <a:r>
              <a:rPr lang="ja-JP" sz="800" kern="100">
                <a:solidFill>
                  <a:srgbClr val="FF0000"/>
                </a:solidFill>
                <a:effectLst/>
                <a:latin typeface="Century" panose="02040604050505020304" pitchFamily="18" charset="0"/>
                <a:ea typeface="Meiryo UI" panose="020B0604030504040204" pitchFamily="50" charset="-128"/>
                <a:cs typeface="Times New Roman" panose="02020603050405020304" pitchFamily="18" charset="0"/>
              </a:rPr>
              <a:t>部以上は下記連絡先に電話してご確認ください。</a:t>
            </a:r>
            <a:endParaRPr lang="ja-JP" sz="105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endParaRPr>
          </a:p>
        </xdr:txBody>
      </xdr:sp>
      <xdr:sp macro="" textlink="">
        <xdr:nvSpPr>
          <xdr:cNvPr id="21" name="テキスト ボックス 5">
            <a:extLst>
              <a:ext uri="{FF2B5EF4-FFF2-40B4-BE49-F238E27FC236}">
                <a16:creationId xmlns:a16="http://schemas.microsoft.com/office/drawing/2014/main" id="{9C9860F4-AD46-3D14-392A-22DA57406E63}"/>
              </a:ext>
            </a:extLst>
          </xdr:cNvPr>
          <xdr:cNvSpPr txBox="1"/>
        </xdr:nvSpPr>
        <xdr:spPr>
          <a:xfrm>
            <a:off x="243591" y="-14636"/>
            <a:ext cx="992288" cy="165137"/>
          </a:xfrm>
          <a:prstGeom prst="rect">
            <a:avLst/>
          </a:prstGeom>
          <a:noFill/>
          <a:ln>
            <a:noFill/>
          </a:ln>
          <a:effectLst/>
        </xdr:spPr>
        <xdr:txBody>
          <a:bodyPr rot="0" spcFirstLastPara="0" vert="horz" wrap="square" lIns="0" tIns="0" rIns="0" bIns="0" numCol="1" spcCol="0" rtlCol="0" fromWordArt="0" anchor="ctr" anchorCtr="0" forceAA="0" compatLnSpc="1">
            <a:prstTxWarp prst="textNoShape">
              <a:avLst/>
            </a:prstTxWarp>
            <a:spAutoFit/>
          </a:bodyPr>
          <a:lstStyle/>
          <a:p>
            <a:pPr algn="ctr">
              <a:lnSpc>
                <a:spcPts val="1300"/>
              </a:lnSpc>
            </a:pPr>
            <a:r>
              <a:rPr lang="ja-JP" sz="800" b="1" kern="100">
                <a:ln>
                  <a:noFill/>
                </a:ln>
                <a:solidFill>
                  <a:srgbClr val="FF0000"/>
                </a:solidFill>
                <a:effectLst/>
                <a:latin typeface="Century" panose="02040604050505020304" pitchFamily="18" charset="0"/>
                <a:ea typeface="Meiryo UI" panose="020B0604030504040204" pitchFamily="50" charset="-128"/>
                <a:cs typeface="Times New Roman" panose="02020603050405020304" pitchFamily="18" charset="0"/>
              </a:rPr>
              <a:t>送料は下記のとおりです</a:t>
            </a:r>
            <a:endParaRPr lang="ja-JP" sz="105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endParaRPr>
          </a:p>
        </xdr:txBody>
      </xdr:sp>
      <xdr:sp macro="" textlink="">
        <xdr:nvSpPr>
          <xdr:cNvPr id="22" name="左中かっこ 21">
            <a:extLst>
              <a:ext uri="{FF2B5EF4-FFF2-40B4-BE49-F238E27FC236}">
                <a16:creationId xmlns:a16="http://schemas.microsoft.com/office/drawing/2014/main" id="{2E1D396B-57E1-6932-9C83-A9C4DEBEB0E8}"/>
              </a:ext>
            </a:extLst>
          </xdr:cNvPr>
          <xdr:cNvSpPr/>
        </xdr:nvSpPr>
        <xdr:spPr>
          <a:xfrm flipH="1">
            <a:off x="1256100" y="14632"/>
            <a:ext cx="189134" cy="924028"/>
          </a:xfrm>
          <a:prstGeom prst="leftBrace">
            <a:avLst>
              <a:gd name="adj1" fmla="val 15263"/>
              <a:gd name="adj2" fmla="val 25167"/>
            </a:avLst>
          </a:prstGeom>
          <a:ln w="12700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ja-JP" altLang="en-US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56"/>
  <sheetViews>
    <sheetView showGridLines="0" tabSelected="1" zoomScale="110" zoomScaleNormal="110" workbookViewId="0">
      <selection activeCell="T44" sqref="T44"/>
    </sheetView>
  </sheetViews>
  <sheetFormatPr defaultRowHeight="15.75" x14ac:dyDescent="0.15"/>
  <cols>
    <col min="1" max="1" width="8.875" style="1" customWidth="1"/>
    <col min="2" max="2" width="9" style="1"/>
    <col min="3" max="3" width="3.625" style="1" customWidth="1"/>
    <col min="4" max="4" width="9" style="1"/>
    <col min="5" max="5" width="3.625" style="1" customWidth="1"/>
    <col min="6" max="7" width="9" style="1"/>
    <col min="8" max="8" width="11" style="1" customWidth="1"/>
    <col min="9" max="9" width="9.5" style="1" customWidth="1"/>
    <col min="10" max="10" width="6.625" style="1" customWidth="1"/>
    <col min="11" max="11" width="3.625" style="1" bestFit="1" customWidth="1"/>
    <col min="12" max="12" width="6.625" style="1" customWidth="1"/>
    <col min="13" max="13" width="3.625" style="1" bestFit="1" customWidth="1"/>
    <col min="14" max="16384" width="9" style="1"/>
  </cols>
  <sheetData>
    <row r="1" spans="1:13" ht="20.100000000000001" customHeight="1" x14ac:dyDescent="0.15">
      <c r="A1" s="6" t="s">
        <v>46</v>
      </c>
      <c r="B1" s="5"/>
      <c r="C1" s="6"/>
    </row>
    <row r="2" spans="1:13" ht="5.0999999999999996" customHeight="1" x14ac:dyDescent="0.15">
      <c r="A2" s="3"/>
      <c r="B2" s="7"/>
      <c r="C2" s="6"/>
    </row>
    <row r="3" spans="1:13" ht="18" customHeight="1" x14ac:dyDescent="0.15">
      <c r="A3" s="45" t="s">
        <v>47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</row>
    <row r="4" spans="1:13" ht="27.95" customHeight="1" x14ac:dyDescent="0.15">
      <c r="A4" s="46" t="s">
        <v>0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</row>
    <row r="5" spans="1:13" ht="5.0999999999999996" customHeight="1" x14ac:dyDescent="0.15"/>
    <row r="6" spans="1:13" ht="20.100000000000001" customHeight="1" x14ac:dyDescent="0.15">
      <c r="A6" s="1" t="s">
        <v>1</v>
      </c>
    </row>
    <row r="7" spans="1:13" ht="5.0999999999999996" customHeight="1" x14ac:dyDescent="0.15"/>
    <row r="8" spans="1:13" ht="20.100000000000001" customHeight="1" x14ac:dyDescent="0.15">
      <c r="A8" s="1" t="s">
        <v>2</v>
      </c>
    </row>
    <row r="9" spans="1:13" ht="20.100000000000001" customHeight="1" x14ac:dyDescent="0.15">
      <c r="I9" s="12" t="s">
        <v>48</v>
      </c>
      <c r="J9" s="39"/>
      <c r="K9" s="11" t="s">
        <v>12</v>
      </c>
      <c r="L9" s="39"/>
      <c r="M9" s="11" t="s">
        <v>11</v>
      </c>
    </row>
    <row r="10" spans="1:13" ht="20.100000000000001" customHeight="1" x14ac:dyDescent="0.15">
      <c r="A10" s="8" t="s">
        <v>29</v>
      </c>
    </row>
    <row r="11" spans="1:13" ht="20.100000000000001" customHeight="1" x14ac:dyDescent="0.15">
      <c r="A11" s="4" t="s">
        <v>3</v>
      </c>
      <c r="B11" s="39"/>
      <c r="C11" s="2" t="s">
        <v>10</v>
      </c>
      <c r="D11" s="39"/>
    </row>
    <row r="12" spans="1:13" ht="5.0999999999999996" customHeight="1" x14ac:dyDescent="0.15">
      <c r="A12" s="4"/>
      <c r="B12" s="2"/>
      <c r="C12" s="2"/>
      <c r="D12" s="2"/>
    </row>
    <row r="13" spans="1:13" ht="20.100000000000001" customHeight="1" x14ac:dyDescent="0.15">
      <c r="A13" s="4" t="s">
        <v>4</v>
      </c>
      <c r="B13" s="48"/>
      <c r="C13" s="48"/>
      <c r="D13" s="48"/>
      <c r="E13" s="48"/>
      <c r="F13" s="48"/>
      <c r="G13" s="48"/>
      <c r="H13" s="48"/>
      <c r="I13" s="48"/>
      <c r="J13" s="48"/>
      <c r="K13" s="48"/>
      <c r="L13" s="48"/>
      <c r="M13" s="48"/>
    </row>
    <row r="14" spans="1:13" ht="5.0999999999999996" customHeight="1" x14ac:dyDescent="0.15">
      <c r="A14" s="4"/>
    </row>
    <row r="15" spans="1:13" ht="20.100000000000001" customHeight="1" x14ac:dyDescent="0.15">
      <c r="A15" s="4" t="s">
        <v>5</v>
      </c>
      <c r="B15" s="48"/>
      <c r="C15" s="48"/>
      <c r="D15" s="48"/>
      <c r="E15" s="48"/>
      <c r="F15" s="48"/>
      <c r="G15" s="48"/>
      <c r="H15" s="48"/>
      <c r="I15" s="48"/>
      <c r="J15" s="48"/>
      <c r="K15" s="48"/>
      <c r="L15" s="48"/>
      <c r="M15" s="48"/>
    </row>
    <row r="16" spans="1:13" ht="5.0999999999999996" customHeight="1" x14ac:dyDescent="0.15">
      <c r="A16" s="4"/>
    </row>
    <row r="17" spans="1:20" ht="20.100000000000001" customHeight="1" x14ac:dyDescent="0.15">
      <c r="A17" s="4" t="s">
        <v>6</v>
      </c>
      <c r="B17" s="48"/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48"/>
    </row>
    <row r="18" spans="1:20" ht="20.100000000000001" customHeight="1" x14ac:dyDescent="0.2">
      <c r="A18" s="52" t="s">
        <v>43</v>
      </c>
      <c r="B18" s="52"/>
      <c r="C18" s="52"/>
      <c r="D18" s="52"/>
      <c r="E18" s="52"/>
      <c r="F18" s="52"/>
      <c r="G18" s="52"/>
      <c r="H18" s="52"/>
      <c r="I18" s="52"/>
      <c r="J18" s="52"/>
      <c r="K18" s="52"/>
      <c r="L18" s="52"/>
      <c r="M18" s="52"/>
    </row>
    <row r="19" spans="1:20" ht="20.100000000000001" customHeight="1" thickBot="1" x14ac:dyDescent="0.2">
      <c r="A19" s="4" t="s">
        <v>8</v>
      </c>
      <c r="B19" s="40"/>
      <c r="C19" s="2" t="s">
        <v>10</v>
      </c>
      <c r="D19" s="40"/>
      <c r="E19" s="2" t="s">
        <v>10</v>
      </c>
      <c r="F19" s="40"/>
      <c r="G19" s="2"/>
      <c r="I19" s="38"/>
      <c r="J19" s="38"/>
      <c r="K19" s="38"/>
      <c r="L19" s="38"/>
      <c r="M19" s="38"/>
    </row>
    <row r="20" spans="1:20" ht="20.100000000000001" customHeight="1" thickTop="1" x14ac:dyDescent="0.15">
      <c r="A20" s="4" t="s">
        <v>9</v>
      </c>
      <c r="B20" s="41"/>
      <c r="C20" s="2" t="s">
        <v>10</v>
      </c>
      <c r="D20" s="41"/>
      <c r="E20" s="2" t="s">
        <v>10</v>
      </c>
      <c r="F20" s="41"/>
      <c r="G20" s="2"/>
      <c r="I20" s="38"/>
      <c r="J20" s="38"/>
      <c r="K20" s="38"/>
      <c r="L20" s="38"/>
      <c r="M20" s="38"/>
    </row>
    <row r="21" spans="1:20" ht="9.9499999999999993" customHeight="1" x14ac:dyDescent="0.15">
      <c r="A21" s="4"/>
      <c r="P21" s="28"/>
      <c r="Q21" s="28" t="s">
        <v>25</v>
      </c>
      <c r="R21" s="28"/>
      <c r="S21" s="28" t="s">
        <v>28</v>
      </c>
      <c r="T21" s="28"/>
    </row>
    <row r="22" spans="1:20" ht="18" customHeight="1" x14ac:dyDescent="0.15">
      <c r="A22" s="37" t="s">
        <v>38</v>
      </c>
      <c r="B22" s="9"/>
      <c r="E22" s="9"/>
      <c r="P22" s="28"/>
      <c r="Q22" s="28"/>
      <c r="R22" s="28"/>
      <c r="S22" s="28"/>
      <c r="T22" s="28"/>
    </row>
    <row r="23" spans="1:20" ht="20.100000000000001" customHeight="1" x14ac:dyDescent="0.15">
      <c r="A23" s="4" t="s">
        <v>7</v>
      </c>
      <c r="B23" s="48"/>
      <c r="C23" s="48"/>
      <c r="D23" s="48"/>
      <c r="E23" s="48"/>
      <c r="F23" s="48"/>
      <c r="G23" s="48"/>
      <c r="H23" s="48"/>
      <c r="I23" s="48"/>
      <c r="J23" s="48"/>
      <c r="K23" s="48"/>
      <c r="L23" s="48"/>
      <c r="M23" s="48"/>
      <c r="P23" s="28"/>
    </row>
    <row r="24" spans="1:20" ht="18" customHeight="1" x14ac:dyDescent="0.15">
      <c r="A24" s="51" t="s">
        <v>37</v>
      </c>
      <c r="B24" s="51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P24" s="28"/>
      <c r="Q24" s="28"/>
      <c r="R24" s="28"/>
      <c r="S24" s="28"/>
      <c r="T24" s="28"/>
    </row>
    <row r="25" spans="1:20" ht="18" customHeight="1" x14ac:dyDescent="0.15">
      <c r="A25" s="51" t="s">
        <v>36</v>
      </c>
      <c r="B25" s="51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P25" s="28"/>
      <c r="Q25" s="28"/>
      <c r="R25" s="28"/>
      <c r="S25" s="28"/>
      <c r="T25" s="28"/>
    </row>
    <row r="26" spans="1:20" x14ac:dyDescent="0.15">
      <c r="P26" s="28"/>
      <c r="Q26" s="28"/>
      <c r="R26" s="28"/>
      <c r="S26" s="28"/>
      <c r="T26" s="28"/>
    </row>
    <row r="27" spans="1:20" ht="20.100000000000001" customHeight="1" x14ac:dyDescent="0.15">
      <c r="A27" s="8" t="s">
        <v>13</v>
      </c>
      <c r="P27" s="28"/>
      <c r="Q27" s="28"/>
      <c r="R27" s="28"/>
      <c r="S27" s="28"/>
      <c r="T27" s="28"/>
    </row>
    <row r="28" spans="1:20" ht="20.100000000000001" customHeight="1" thickBot="1" x14ac:dyDescent="0.2">
      <c r="A28" s="53" t="s">
        <v>14</v>
      </c>
      <c r="B28" s="53"/>
      <c r="C28" s="53"/>
      <c r="D28" s="54"/>
      <c r="E28" s="55" t="s">
        <v>15</v>
      </c>
      <c r="F28" s="53"/>
      <c r="G28" s="14" t="s">
        <v>16</v>
      </c>
      <c r="H28" s="14" t="s">
        <v>17</v>
      </c>
      <c r="P28" s="29" t="s">
        <v>21</v>
      </c>
      <c r="Q28" s="29" t="s">
        <v>18</v>
      </c>
      <c r="R28" s="28"/>
      <c r="S28" s="28"/>
      <c r="T28" s="28"/>
    </row>
    <row r="29" spans="1:20" ht="30" customHeight="1" thickTop="1" x14ac:dyDescent="0.15">
      <c r="A29" s="58" t="s">
        <v>32</v>
      </c>
      <c r="B29" s="86" t="s">
        <v>34</v>
      </c>
      <c r="C29" s="87"/>
      <c r="D29" s="88"/>
      <c r="E29" s="56">
        <v>1000</v>
      </c>
      <c r="F29" s="57"/>
      <c r="G29" s="95"/>
      <c r="H29" s="97">
        <f>$E$29*G29</f>
        <v>0</v>
      </c>
      <c r="P29" s="28">
        <v>1</v>
      </c>
      <c r="Q29" s="28">
        <v>250</v>
      </c>
      <c r="R29" s="28"/>
      <c r="S29" s="28"/>
      <c r="T29" s="28"/>
    </row>
    <row r="30" spans="1:20" ht="30" customHeight="1" x14ac:dyDescent="0.15">
      <c r="A30" s="59"/>
      <c r="B30" s="89"/>
      <c r="C30" s="90"/>
      <c r="D30" s="91"/>
      <c r="E30" s="56"/>
      <c r="F30" s="57"/>
      <c r="G30" s="96"/>
      <c r="H30" s="77"/>
      <c r="I30" s="49" t="s">
        <v>35</v>
      </c>
      <c r="J30" s="50"/>
      <c r="K30" s="50"/>
      <c r="P30" s="28">
        <v>2</v>
      </c>
      <c r="Q30" s="28">
        <v>500</v>
      </c>
      <c r="R30" s="28"/>
      <c r="S30" s="28"/>
      <c r="T30" s="28"/>
    </row>
    <row r="31" spans="1:20" ht="30" customHeight="1" x14ac:dyDescent="0.15">
      <c r="A31" s="58" t="s">
        <v>33</v>
      </c>
      <c r="B31" s="92" t="s">
        <v>34</v>
      </c>
      <c r="C31" s="93"/>
      <c r="D31" s="94"/>
      <c r="E31" s="56">
        <v>1000</v>
      </c>
      <c r="F31" s="57"/>
      <c r="G31" s="98"/>
      <c r="H31" s="99">
        <f>$E$29*G31</f>
        <v>0</v>
      </c>
      <c r="P31" s="28">
        <v>3</v>
      </c>
      <c r="Q31" s="28">
        <v>600</v>
      </c>
      <c r="R31" s="28"/>
      <c r="S31" s="28"/>
      <c r="T31" s="28"/>
    </row>
    <row r="32" spans="1:20" ht="30" customHeight="1" x14ac:dyDescent="0.15">
      <c r="A32" s="59"/>
      <c r="B32" s="89"/>
      <c r="C32" s="90"/>
      <c r="D32" s="91"/>
      <c r="E32" s="56"/>
      <c r="F32" s="57"/>
      <c r="G32" s="96"/>
      <c r="H32" s="77"/>
      <c r="P32" s="28">
        <v>4</v>
      </c>
      <c r="Q32" s="28">
        <v>600</v>
      </c>
      <c r="R32" s="28"/>
      <c r="S32" s="28"/>
      <c r="T32" s="28"/>
    </row>
    <row r="33" spans="1:20" ht="20.100000000000001" customHeight="1" x14ac:dyDescent="0.15">
      <c r="A33" s="62" t="s">
        <v>19</v>
      </c>
      <c r="B33" s="62"/>
      <c r="C33" s="62"/>
      <c r="D33" s="62"/>
      <c r="E33" s="62"/>
      <c r="F33" s="62"/>
      <c r="G33" s="16">
        <f>SUM(G29:G32)</f>
        <v>0</v>
      </c>
      <c r="H33" s="17">
        <f>SUM(H29:H32)</f>
        <v>0</v>
      </c>
      <c r="P33" s="28">
        <v>5</v>
      </c>
      <c r="Q33" s="28">
        <v>600</v>
      </c>
      <c r="R33" s="28"/>
      <c r="S33" s="28"/>
      <c r="T33" s="28"/>
    </row>
    <row r="34" spans="1:20" ht="20.100000000000001" customHeight="1" x14ac:dyDescent="0.15">
      <c r="A34" s="63" t="s">
        <v>18</v>
      </c>
      <c r="B34" s="64"/>
      <c r="C34" s="64"/>
      <c r="D34" s="64"/>
      <c r="E34" s="64"/>
      <c r="F34" s="64"/>
      <c r="G34" s="65"/>
      <c r="H34" s="17" t="str">
        <f>IF(G33=0,"",IF(G33&gt;P49,Q50,VLOOKUP(G33,送料リスト!P27:Q47,2,FALSE)))</f>
        <v/>
      </c>
      <c r="P34" s="28">
        <v>6</v>
      </c>
      <c r="Q34" s="28">
        <v>750</v>
      </c>
      <c r="R34" s="28"/>
      <c r="S34" s="28"/>
      <c r="T34" s="28"/>
    </row>
    <row r="35" spans="1:20" ht="30" customHeight="1" x14ac:dyDescent="0.15">
      <c r="A35" s="66" t="s">
        <v>20</v>
      </c>
      <c r="B35" s="67"/>
      <c r="C35" s="67"/>
      <c r="D35" s="67"/>
      <c r="E35" s="67"/>
      <c r="F35" s="67"/>
      <c r="G35" s="68"/>
      <c r="H35" s="17" t="str">
        <f>IF(G33=0,"",IF(G33&gt;20,"試験部に電話して送料をご確認ください",SUM(H33,H34)))</f>
        <v/>
      </c>
      <c r="P35" s="28">
        <v>7</v>
      </c>
      <c r="Q35" s="28">
        <v>750</v>
      </c>
      <c r="R35" s="28"/>
      <c r="S35" s="28"/>
      <c r="T35" s="28"/>
    </row>
    <row r="36" spans="1:20" ht="17.25" customHeight="1" x14ac:dyDescent="0.15">
      <c r="H36" s="26"/>
      <c r="P36" s="28">
        <v>8</v>
      </c>
      <c r="Q36" s="28">
        <v>750</v>
      </c>
      <c r="R36" s="28"/>
      <c r="S36" s="28"/>
      <c r="T36" s="28"/>
    </row>
    <row r="37" spans="1:20" ht="20.100000000000001" customHeight="1" x14ac:dyDescent="0.15">
      <c r="A37" s="70" t="s">
        <v>45</v>
      </c>
      <c r="B37" s="70"/>
      <c r="C37" s="70"/>
      <c r="D37" s="70"/>
      <c r="E37" s="70"/>
      <c r="F37" s="70"/>
      <c r="G37" s="70"/>
      <c r="H37" s="70"/>
      <c r="I37" s="70"/>
      <c r="J37" s="70"/>
      <c r="K37" s="70"/>
      <c r="L37" s="70"/>
      <c r="M37" s="70"/>
      <c r="P37" s="28">
        <v>9</v>
      </c>
      <c r="Q37" s="28">
        <v>750</v>
      </c>
      <c r="R37" s="28"/>
      <c r="S37" s="28"/>
      <c r="T37" s="28"/>
    </row>
    <row r="38" spans="1:20" ht="18" customHeight="1" x14ac:dyDescent="0.15">
      <c r="A38" s="44" t="s">
        <v>44</v>
      </c>
      <c r="B38" s="69" t="s">
        <v>49</v>
      </c>
      <c r="C38" s="69"/>
      <c r="D38" s="69"/>
      <c r="E38" s="69"/>
      <c r="F38" s="69"/>
      <c r="G38" s="69"/>
      <c r="H38" s="69"/>
      <c r="I38" s="69"/>
      <c r="J38" s="69"/>
      <c r="K38" s="69"/>
      <c r="L38" s="69"/>
      <c r="M38" s="69"/>
      <c r="N38" s="43"/>
      <c r="P38" s="28"/>
      <c r="Q38" s="28"/>
      <c r="R38" s="28"/>
      <c r="S38" s="28"/>
      <c r="T38" s="28"/>
    </row>
    <row r="39" spans="1:20" ht="18" customHeight="1" x14ac:dyDescent="0.15">
      <c r="A39" s="42"/>
      <c r="B39" s="69" t="s">
        <v>50</v>
      </c>
      <c r="C39" s="69"/>
      <c r="D39" s="69"/>
      <c r="E39" s="69"/>
      <c r="F39" s="69"/>
      <c r="G39" s="69"/>
      <c r="H39" s="69"/>
      <c r="I39" s="69"/>
      <c r="J39" s="69"/>
      <c r="K39" s="69"/>
      <c r="L39" s="69"/>
      <c r="M39" s="69"/>
      <c r="N39" s="42"/>
      <c r="P39" s="28"/>
      <c r="Q39" s="28"/>
      <c r="R39" s="28"/>
      <c r="S39" s="28"/>
      <c r="T39" s="28"/>
    </row>
    <row r="40" spans="1:20" ht="15" customHeight="1" x14ac:dyDescent="0.15">
      <c r="A40" s="36"/>
      <c r="B40" s="31"/>
      <c r="C40" s="31"/>
      <c r="D40" s="31"/>
      <c r="E40" s="31"/>
      <c r="F40" s="31"/>
      <c r="G40" s="31"/>
      <c r="H40" s="31"/>
      <c r="P40" s="28"/>
      <c r="Q40" s="28"/>
      <c r="R40" s="28"/>
      <c r="S40" s="28"/>
      <c r="T40" s="28"/>
    </row>
    <row r="41" spans="1:20" ht="20.100000000000001" customHeight="1" x14ac:dyDescent="0.15">
      <c r="A41" s="8" t="s">
        <v>22</v>
      </c>
      <c r="P41" s="28">
        <v>11</v>
      </c>
      <c r="Q41" s="28">
        <v>750</v>
      </c>
      <c r="R41" s="28"/>
      <c r="S41" s="28"/>
      <c r="T41" s="28"/>
    </row>
    <row r="42" spans="1:20" x14ac:dyDescent="0.15">
      <c r="A42" s="60" t="s">
        <v>41</v>
      </c>
      <c r="B42" s="60"/>
      <c r="C42" s="60"/>
      <c r="D42" s="60"/>
      <c r="E42" s="60"/>
      <c r="F42" s="60"/>
      <c r="G42" s="60"/>
      <c r="H42" s="60"/>
      <c r="I42" s="60"/>
      <c r="J42" s="60"/>
      <c r="K42" s="60"/>
      <c r="L42" s="60"/>
      <c r="M42" s="60"/>
      <c r="P42" s="28">
        <v>12</v>
      </c>
      <c r="Q42" s="28">
        <v>750</v>
      </c>
      <c r="R42" s="28"/>
      <c r="S42" s="28"/>
      <c r="T42" s="28"/>
    </row>
    <row r="43" spans="1:20" x14ac:dyDescent="0.15">
      <c r="A43" s="60" t="s">
        <v>42</v>
      </c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P43" s="28"/>
      <c r="Q43" s="28"/>
      <c r="R43" s="28"/>
      <c r="S43" s="28"/>
      <c r="T43" s="28"/>
    </row>
    <row r="44" spans="1:20" s="11" customFormat="1" ht="72" customHeight="1" x14ac:dyDescent="0.15">
      <c r="A44" s="61" t="s">
        <v>51</v>
      </c>
      <c r="B44" s="61"/>
      <c r="C44" s="61"/>
      <c r="D44" s="61"/>
      <c r="E44" s="61"/>
      <c r="F44" s="61"/>
      <c r="G44" s="61"/>
      <c r="H44" s="61"/>
      <c r="I44" s="61"/>
      <c r="J44" s="61"/>
      <c r="K44" s="61"/>
      <c r="L44" s="61"/>
      <c r="M44" s="61"/>
      <c r="P44" s="28">
        <v>13</v>
      </c>
      <c r="Q44" s="28">
        <v>1000</v>
      </c>
      <c r="R44" s="30"/>
      <c r="S44" s="30"/>
      <c r="T44" s="30"/>
    </row>
    <row r="45" spans="1:20" x14ac:dyDescent="0.15">
      <c r="A45" s="60" t="s">
        <v>39</v>
      </c>
      <c r="B45" s="60"/>
      <c r="C45" s="60"/>
      <c r="D45" s="60"/>
      <c r="E45" s="60"/>
      <c r="F45" s="60"/>
      <c r="G45" s="60"/>
      <c r="H45" s="60"/>
      <c r="I45" s="60"/>
      <c r="J45" s="60"/>
      <c r="K45" s="60"/>
      <c r="L45" s="60"/>
      <c r="M45" s="60"/>
      <c r="P45" s="28">
        <v>16</v>
      </c>
      <c r="Q45" s="28">
        <v>1000</v>
      </c>
      <c r="R45" s="28"/>
      <c r="S45" s="28"/>
      <c r="T45" s="28"/>
    </row>
    <row r="46" spans="1:20" x14ac:dyDescent="0.15">
      <c r="A46" s="60" t="s">
        <v>40</v>
      </c>
      <c r="B46" s="60"/>
      <c r="C46" s="60"/>
      <c r="D46" s="60"/>
      <c r="E46" s="60"/>
      <c r="F46" s="60"/>
      <c r="G46" s="60"/>
      <c r="H46" s="60"/>
      <c r="I46" s="60"/>
      <c r="J46" s="60"/>
      <c r="K46" s="60"/>
      <c r="L46" s="60"/>
      <c r="M46" s="60"/>
      <c r="P46" s="28">
        <v>17</v>
      </c>
      <c r="Q46" s="28">
        <v>1000</v>
      </c>
    </row>
    <row r="47" spans="1:20" x14ac:dyDescent="0.15">
      <c r="P47" s="28">
        <v>18</v>
      </c>
      <c r="Q47" s="28">
        <v>1000</v>
      </c>
    </row>
    <row r="48" spans="1:20" x14ac:dyDescent="0.15">
      <c r="P48" s="28">
        <v>19</v>
      </c>
      <c r="Q48" s="28">
        <v>1000</v>
      </c>
    </row>
    <row r="49" spans="16:17" x14ac:dyDescent="0.15">
      <c r="P49" s="28">
        <v>20</v>
      </c>
      <c r="Q49" s="28">
        <v>1000</v>
      </c>
    </row>
    <row r="50" spans="16:17" x14ac:dyDescent="0.15">
      <c r="P50" s="28">
        <v>21</v>
      </c>
      <c r="Q50" s="28" t="s">
        <v>31</v>
      </c>
    </row>
    <row r="51" spans="16:17" x14ac:dyDescent="0.15">
      <c r="P51" s="28">
        <v>22</v>
      </c>
      <c r="Q51" s="28" t="s">
        <v>31</v>
      </c>
    </row>
    <row r="52" spans="16:17" x14ac:dyDescent="0.15">
      <c r="P52" s="28">
        <v>23</v>
      </c>
      <c r="Q52" s="28" t="s">
        <v>30</v>
      </c>
    </row>
    <row r="53" spans="16:17" x14ac:dyDescent="0.15">
      <c r="P53" s="28">
        <v>24</v>
      </c>
      <c r="Q53" s="28" t="s">
        <v>30</v>
      </c>
    </row>
    <row r="54" spans="16:17" x14ac:dyDescent="0.15">
      <c r="P54" s="28"/>
      <c r="Q54" s="28"/>
    </row>
    <row r="55" spans="16:17" x14ac:dyDescent="0.15">
      <c r="P55" s="28"/>
      <c r="Q55" s="28"/>
    </row>
    <row r="56" spans="16:17" x14ac:dyDescent="0.15">
      <c r="P56" s="35"/>
      <c r="Q56" s="35"/>
    </row>
  </sheetData>
  <sheetProtection selectLockedCells="1"/>
  <mergeCells count="33">
    <mergeCell ref="B31:D32"/>
    <mergeCell ref="G29:G30"/>
    <mergeCell ref="H29:H30"/>
    <mergeCell ref="G31:G32"/>
    <mergeCell ref="H31:H32"/>
    <mergeCell ref="E31:F32"/>
    <mergeCell ref="A29:A30"/>
    <mergeCell ref="A31:A32"/>
    <mergeCell ref="A45:M45"/>
    <mergeCell ref="A46:M46"/>
    <mergeCell ref="A43:M43"/>
    <mergeCell ref="A44:M44"/>
    <mergeCell ref="A33:F33"/>
    <mergeCell ref="A34:G34"/>
    <mergeCell ref="A35:G35"/>
    <mergeCell ref="A42:M42"/>
    <mergeCell ref="B39:M39"/>
    <mergeCell ref="B38:M38"/>
    <mergeCell ref="A37:M37"/>
    <mergeCell ref="A3:M3"/>
    <mergeCell ref="A4:M4"/>
    <mergeCell ref="B13:M13"/>
    <mergeCell ref="B15:M15"/>
    <mergeCell ref="B17:M17"/>
    <mergeCell ref="I30:K30"/>
    <mergeCell ref="A25:M25"/>
    <mergeCell ref="A24:M24"/>
    <mergeCell ref="B23:M23"/>
    <mergeCell ref="A18:M18"/>
    <mergeCell ref="A28:D28"/>
    <mergeCell ref="E28:F28"/>
    <mergeCell ref="E29:F30"/>
    <mergeCell ref="B29:D30"/>
  </mergeCells>
  <phoneticPr fontId="1"/>
  <dataValidations count="2">
    <dataValidation imeMode="off" allowBlank="1" showInputMessage="1" showErrorMessage="1" sqref="B11 D11 B19:B20 D19:D20 F19:G20 L9 J9 G29 G31" xr:uid="{00000000-0002-0000-0000-000000000000}"/>
    <dataValidation imeMode="hiragana" allowBlank="1" showInputMessage="1" showErrorMessage="1" sqref="B13 B15 A18 B17:B20" xr:uid="{00000000-0002-0000-0000-000001000000}"/>
  </dataValidations>
  <printOptions horizontalCentered="1" verticalCentered="1"/>
  <pageMargins left="0.9055118110236221" right="0.11811023622047245" top="0.55118110236220474" bottom="0.55118110236220474" header="0.31496062992125984" footer="0.31496062992125984"/>
  <pageSetup paperSize="9" scale="91" orientation="portrait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50"/>
  <sheetViews>
    <sheetView showGridLines="0" topLeftCell="I32" zoomScaleNormal="100" workbookViewId="0">
      <selection activeCell="X33" sqref="X33"/>
    </sheetView>
  </sheetViews>
  <sheetFormatPr defaultRowHeight="15.75" x14ac:dyDescent="0.15"/>
  <cols>
    <col min="1" max="1" width="8.875" style="1" customWidth="1"/>
    <col min="2" max="2" width="9" style="1"/>
    <col min="3" max="3" width="3.625" style="1" customWidth="1"/>
    <col min="4" max="4" width="9" style="1"/>
    <col min="5" max="5" width="3.625" style="1" customWidth="1"/>
    <col min="6" max="7" width="9" style="1"/>
    <col min="8" max="8" width="11" style="1" customWidth="1"/>
    <col min="9" max="9" width="9.5" style="1" customWidth="1"/>
    <col min="10" max="10" width="6.625" style="1" customWidth="1"/>
    <col min="11" max="11" width="3.625" style="1" bestFit="1" customWidth="1"/>
    <col min="12" max="12" width="6.625" style="1" customWidth="1"/>
    <col min="13" max="13" width="3.625" style="1" bestFit="1" customWidth="1"/>
    <col min="14" max="26" width="9" style="32"/>
    <col min="27" max="16384" width="9" style="1"/>
  </cols>
  <sheetData>
    <row r="1" spans="1:13" ht="20.100000000000001" customHeight="1" x14ac:dyDescent="0.15">
      <c r="A1" s="3"/>
      <c r="B1" s="5"/>
      <c r="C1" s="6"/>
    </row>
    <row r="2" spans="1:13" ht="5.0999999999999996" customHeight="1" x14ac:dyDescent="0.15">
      <c r="A2" s="3"/>
      <c r="B2" s="7"/>
      <c r="C2" s="6"/>
    </row>
    <row r="3" spans="1:13" ht="18" customHeight="1" x14ac:dyDescent="0.15">
      <c r="A3" s="45"/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</row>
    <row r="4" spans="1:13" ht="27.95" customHeight="1" x14ac:dyDescent="0.15">
      <c r="A4" s="46"/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</row>
    <row r="5" spans="1:13" ht="5.0999999999999996" customHeight="1" x14ac:dyDescent="0.15"/>
    <row r="6" spans="1:13" ht="20.100000000000001" customHeight="1" x14ac:dyDescent="0.15"/>
    <row r="7" spans="1:13" ht="5.0999999999999996" customHeight="1" x14ac:dyDescent="0.15"/>
    <row r="8" spans="1:13" ht="20.100000000000001" customHeight="1" x14ac:dyDescent="0.15"/>
    <row r="9" spans="1:13" ht="20.100000000000001" customHeight="1" x14ac:dyDescent="0.15">
      <c r="I9" s="12"/>
      <c r="J9" s="10"/>
      <c r="K9" s="11"/>
      <c r="L9" s="10"/>
      <c r="M9" s="11"/>
    </row>
    <row r="10" spans="1:13" ht="20.100000000000001" customHeight="1" x14ac:dyDescent="0.15">
      <c r="A10" s="8"/>
    </row>
    <row r="11" spans="1:13" ht="20.100000000000001" customHeight="1" x14ac:dyDescent="0.15">
      <c r="A11" s="4"/>
      <c r="B11" s="10"/>
      <c r="C11" s="2"/>
      <c r="D11" s="10"/>
    </row>
    <row r="12" spans="1:13" ht="5.0999999999999996" customHeight="1" x14ac:dyDescent="0.15">
      <c r="A12" s="4"/>
      <c r="B12" s="2"/>
      <c r="C12" s="2"/>
      <c r="D12" s="2"/>
    </row>
    <row r="13" spans="1:13" ht="20.100000000000001" customHeight="1" x14ac:dyDescent="0.15">
      <c r="A13" s="4"/>
      <c r="B13" s="85"/>
      <c r="C13" s="85"/>
      <c r="D13" s="85"/>
      <c r="E13" s="85"/>
      <c r="F13" s="85"/>
      <c r="G13" s="85"/>
      <c r="H13" s="85"/>
      <c r="I13" s="85"/>
      <c r="J13" s="85"/>
      <c r="K13" s="85"/>
      <c r="L13" s="85"/>
      <c r="M13" s="85"/>
    </row>
    <row r="14" spans="1:13" ht="5.0999999999999996" customHeight="1" x14ac:dyDescent="0.15">
      <c r="A14" s="4"/>
    </row>
    <row r="15" spans="1:13" ht="20.100000000000001" customHeight="1" x14ac:dyDescent="0.15">
      <c r="A15" s="4"/>
      <c r="B15" s="85"/>
      <c r="C15" s="85"/>
      <c r="D15" s="85"/>
      <c r="E15" s="85"/>
      <c r="F15" s="85"/>
      <c r="G15" s="85"/>
      <c r="H15" s="85"/>
      <c r="I15" s="85"/>
      <c r="J15" s="85"/>
      <c r="K15" s="85"/>
      <c r="L15" s="85"/>
      <c r="M15" s="85"/>
    </row>
    <row r="16" spans="1:13" ht="5.0999999999999996" customHeight="1" x14ac:dyDescent="0.15">
      <c r="A16" s="4"/>
    </row>
    <row r="17" spans="1:19" ht="20.100000000000001" customHeight="1" x14ac:dyDescent="0.15">
      <c r="A17" s="4"/>
      <c r="B17" s="85"/>
      <c r="C17" s="85"/>
      <c r="D17" s="85"/>
      <c r="E17" s="85"/>
      <c r="F17" s="85"/>
      <c r="G17" s="85"/>
      <c r="H17" s="85"/>
      <c r="I17" s="85"/>
      <c r="J17" s="85"/>
      <c r="K17" s="85"/>
      <c r="L17" s="85"/>
      <c r="M17" s="85"/>
    </row>
    <row r="18" spans="1:19" ht="9.9499999999999993" customHeight="1" x14ac:dyDescent="0.15">
      <c r="A18" s="4"/>
      <c r="Q18" s="32" t="s">
        <v>25</v>
      </c>
      <c r="S18" s="32" t="s">
        <v>28</v>
      </c>
    </row>
    <row r="19" spans="1:19" ht="20.100000000000001" customHeight="1" x14ac:dyDescent="0.15">
      <c r="A19" s="4"/>
      <c r="B19" s="25"/>
      <c r="C19" s="24"/>
      <c r="D19" s="4"/>
      <c r="E19" s="23"/>
      <c r="F19" s="23"/>
      <c r="G19" s="23"/>
      <c r="H19" s="23"/>
      <c r="I19" s="23"/>
      <c r="J19" s="23"/>
      <c r="K19" s="23"/>
      <c r="L19" s="23"/>
      <c r="M19" s="23"/>
      <c r="Q19" s="32" t="s">
        <v>23</v>
      </c>
      <c r="S19" s="32" t="s">
        <v>27</v>
      </c>
    </row>
    <row r="20" spans="1:19" ht="18" customHeight="1" x14ac:dyDescent="0.15">
      <c r="A20" s="4"/>
      <c r="B20" s="9"/>
      <c r="E20" s="9"/>
      <c r="Q20" s="32" t="s">
        <v>24</v>
      </c>
      <c r="S20" s="32" t="s">
        <v>26</v>
      </c>
    </row>
    <row r="21" spans="1:19" ht="20.100000000000001" customHeight="1" x14ac:dyDescent="0.15">
      <c r="A21" s="4"/>
      <c r="B21" s="10"/>
      <c r="C21" s="2"/>
      <c r="D21" s="10"/>
      <c r="E21" s="2"/>
      <c r="F21" s="10"/>
      <c r="G21" s="2"/>
    </row>
    <row r="22" spans="1:19" ht="21.95" customHeight="1" x14ac:dyDescent="0.15">
      <c r="A22" s="4"/>
      <c r="B22" s="9"/>
    </row>
    <row r="23" spans="1:19" ht="20.100000000000001" customHeight="1" x14ac:dyDescent="0.15">
      <c r="A23" s="4"/>
      <c r="B23" s="10"/>
      <c r="C23" s="2"/>
      <c r="D23" s="10"/>
      <c r="E23" s="2"/>
      <c r="F23" s="10"/>
      <c r="G23" s="2"/>
    </row>
    <row r="25" spans="1:19" ht="20.100000000000001" customHeight="1" x14ac:dyDescent="0.15">
      <c r="A25" s="8"/>
    </row>
    <row r="26" spans="1:19" ht="20.100000000000001" customHeight="1" thickBot="1" x14ac:dyDescent="0.2">
      <c r="A26" s="53"/>
      <c r="B26" s="53"/>
      <c r="C26" s="53"/>
      <c r="D26" s="54"/>
      <c r="E26" s="55"/>
      <c r="F26" s="53"/>
      <c r="G26" s="14"/>
      <c r="H26" s="14"/>
      <c r="P26" s="33" t="s">
        <v>21</v>
      </c>
      <c r="Q26" s="33" t="s">
        <v>18</v>
      </c>
    </row>
    <row r="27" spans="1:19" ht="30" customHeight="1" thickTop="1" x14ac:dyDescent="0.15">
      <c r="A27" s="72"/>
      <c r="B27" s="74"/>
      <c r="C27" s="74"/>
      <c r="D27" s="75"/>
      <c r="E27" s="76"/>
      <c r="F27" s="77"/>
      <c r="G27" s="18"/>
      <c r="H27" s="19"/>
      <c r="P27" s="32">
        <v>1</v>
      </c>
      <c r="Q27" s="32">
        <v>750</v>
      </c>
    </row>
    <row r="28" spans="1:19" ht="30" customHeight="1" x14ac:dyDescent="0.15">
      <c r="A28" s="73"/>
      <c r="B28" s="78"/>
      <c r="C28" s="78"/>
      <c r="D28" s="79"/>
      <c r="E28" s="56"/>
      <c r="F28" s="57"/>
      <c r="G28" s="21"/>
      <c r="H28" s="22"/>
      <c r="P28" s="32">
        <v>2</v>
      </c>
      <c r="Q28" s="32">
        <v>750</v>
      </c>
    </row>
    <row r="29" spans="1:19" ht="30" customHeight="1" x14ac:dyDescent="0.15">
      <c r="A29" s="47"/>
      <c r="B29" s="80"/>
      <c r="C29" s="80"/>
      <c r="D29" s="81"/>
      <c r="E29" s="56"/>
      <c r="F29" s="57"/>
      <c r="G29" s="13"/>
      <c r="H29" s="15"/>
      <c r="P29" s="32">
        <v>3</v>
      </c>
      <c r="Q29" s="32">
        <v>750</v>
      </c>
    </row>
    <row r="30" spans="1:19" ht="30" customHeight="1" x14ac:dyDescent="0.15">
      <c r="A30" s="82"/>
      <c r="B30" s="83"/>
      <c r="C30" s="83"/>
      <c r="D30" s="84"/>
      <c r="E30" s="56"/>
      <c r="F30" s="57"/>
      <c r="G30" s="20"/>
      <c r="H30" s="19"/>
      <c r="P30" s="32">
        <v>4</v>
      </c>
      <c r="Q30" s="32">
        <v>750</v>
      </c>
    </row>
    <row r="31" spans="1:19" ht="30" customHeight="1" x14ac:dyDescent="0.15">
      <c r="A31" s="73"/>
      <c r="B31" s="78"/>
      <c r="C31" s="78"/>
      <c r="D31" s="79"/>
      <c r="E31" s="56"/>
      <c r="F31" s="57"/>
      <c r="G31" s="21"/>
      <c r="H31" s="22"/>
      <c r="P31" s="32">
        <v>5</v>
      </c>
      <c r="Q31" s="32">
        <v>750</v>
      </c>
    </row>
    <row r="32" spans="1:19" ht="30" customHeight="1" x14ac:dyDescent="0.15">
      <c r="A32" s="47"/>
      <c r="B32" s="80"/>
      <c r="C32" s="80"/>
      <c r="D32" s="81"/>
      <c r="E32" s="56"/>
      <c r="F32" s="57"/>
      <c r="G32" s="13"/>
      <c r="H32" s="15"/>
      <c r="P32" s="32">
        <v>6</v>
      </c>
      <c r="Q32" s="32">
        <v>1000</v>
      </c>
    </row>
    <row r="33" spans="1:26" ht="20.100000000000001" customHeight="1" x14ac:dyDescent="0.15">
      <c r="A33" s="62"/>
      <c r="B33" s="62"/>
      <c r="C33" s="62"/>
      <c r="D33" s="62"/>
      <c r="E33" s="62"/>
      <c r="F33" s="62"/>
      <c r="G33" s="16"/>
      <c r="H33" s="17"/>
      <c r="P33" s="32">
        <v>7</v>
      </c>
      <c r="Q33" s="32">
        <v>1000</v>
      </c>
    </row>
    <row r="34" spans="1:26" ht="20.100000000000001" customHeight="1" x14ac:dyDescent="0.15">
      <c r="A34" s="63"/>
      <c r="B34" s="64"/>
      <c r="C34" s="64"/>
      <c r="D34" s="64"/>
      <c r="E34" s="64"/>
      <c r="F34" s="64"/>
      <c r="G34" s="65"/>
      <c r="H34" s="17"/>
      <c r="P34" s="32">
        <v>8</v>
      </c>
      <c r="Q34" s="32">
        <v>1000</v>
      </c>
    </row>
    <row r="35" spans="1:26" ht="30" customHeight="1" x14ac:dyDescent="0.15">
      <c r="A35" s="66"/>
      <c r="B35" s="67"/>
      <c r="C35" s="67"/>
      <c r="D35" s="67"/>
      <c r="E35" s="67"/>
      <c r="F35" s="67"/>
      <c r="G35" s="68"/>
      <c r="H35" s="17"/>
      <c r="P35" s="32">
        <v>9</v>
      </c>
      <c r="Q35" s="32">
        <v>1000</v>
      </c>
    </row>
    <row r="36" spans="1:26" ht="17.25" customHeight="1" thickBot="1" x14ac:dyDescent="0.2">
      <c r="H36" s="26"/>
      <c r="P36" s="32">
        <v>10</v>
      </c>
      <c r="Q36" s="32">
        <v>1000</v>
      </c>
    </row>
    <row r="37" spans="1:26" ht="39.75" customHeight="1" thickBot="1" x14ac:dyDescent="0.2">
      <c r="A37" s="71"/>
      <c r="B37" s="71"/>
      <c r="C37" s="71"/>
      <c r="D37" s="71"/>
      <c r="E37" s="71"/>
      <c r="F37" s="71"/>
      <c r="G37" s="71"/>
      <c r="H37" s="27"/>
      <c r="P37" s="32">
        <v>11</v>
      </c>
      <c r="Q37" s="32">
        <v>1000</v>
      </c>
    </row>
    <row r="38" spans="1:26" ht="20.100000000000001" customHeight="1" x14ac:dyDescent="0.15">
      <c r="A38" s="70"/>
      <c r="B38" s="70"/>
      <c r="C38" s="70"/>
      <c r="D38" s="70"/>
      <c r="E38" s="70"/>
      <c r="F38" s="70"/>
      <c r="G38" s="70"/>
      <c r="H38" s="70"/>
      <c r="P38" s="32">
        <v>12</v>
      </c>
      <c r="Q38" s="32">
        <v>1000</v>
      </c>
    </row>
    <row r="39" spans="1:26" ht="15" customHeight="1" x14ac:dyDescent="0.15">
      <c r="A39" s="31"/>
      <c r="B39" s="31"/>
      <c r="C39" s="31"/>
      <c r="D39" s="31"/>
      <c r="E39" s="31"/>
      <c r="F39" s="31"/>
      <c r="G39" s="31"/>
      <c r="H39" s="31"/>
      <c r="P39" s="32">
        <v>13</v>
      </c>
      <c r="Q39" s="32">
        <v>1000</v>
      </c>
    </row>
    <row r="40" spans="1:26" ht="20.100000000000001" customHeight="1" x14ac:dyDescent="0.15">
      <c r="A40" s="8"/>
      <c r="P40" s="32">
        <v>14</v>
      </c>
      <c r="Q40" s="32">
        <v>1000</v>
      </c>
    </row>
    <row r="41" spans="1:26" s="11" customFormat="1" ht="45" customHeight="1" x14ac:dyDescent="0.15">
      <c r="A41" s="61"/>
      <c r="B41" s="61"/>
      <c r="C41" s="61"/>
      <c r="D41" s="61"/>
      <c r="E41" s="61"/>
      <c r="F41" s="61"/>
      <c r="G41" s="61"/>
      <c r="H41" s="61"/>
      <c r="I41" s="61"/>
      <c r="J41" s="61"/>
      <c r="K41" s="61"/>
      <c r="L41" s="61"/>
      <c r="M41" s="61"/>
      <c r="N41" s="34"/>
      <c r="O41" s="34"/>
      <c r="P41" s="32">
        <v>15</v>
      </c>
      <c r="Q41" s="32">
        <v>1000</v>
      </c>
      <c r="R41" s="34"/>
      <c r="S41" s="34"/>
      <c r="T41" s="34"/>
      <c r="U41" s="34"/>
      <c r="V41" s="34"/>
      <c r="W41" s="34"/>
      <c r="X41" s="34"/>
      <c r="Y41" s="34"/>
      <c r="Z41" s="34"/>
    </row>
    <row r="42" spans="1:26" s="11" customFormat="1" ht="72" customHeight="1" x14ac:dyDescent="0.15">
      <c r="A42" s="61"/>
      <c r="B42" s="61"/>
      <c r="C42" s="61"/>
      <c r="D42" s="61"/>
      <c r="E42" s="61"/>
      <c r="F42" s="61"/>
      <c r="G42" s="61"/>
      <c r="H42" s="61"/>
      <c r="I42" s="61"/>
      <c r="J42" s="61"/>
      <c r="K42" s="61"/>
      <c r="L42" s="61"/>
      <c r="M42" s="61"/>
      <c r="N42" s="34"/>
      <c r="O42" s="34"/>
      <c r="P42" s="32">
        <v>16</v>
      </c>
      <c r="Q42" s="32">
        <v>1000</v>
      </c>
      <c r="R42" s="34"/>
      <c r="S42" s="34"/>
      <c r="T42" s="34"/>
      <c r="U42" s="34"/>
      <c r="V42" s="34"/>
      <c r="W42" s="34"/>
      <c r="X42" s="34"/>
      <c r="Y42" s="34"/>
      <c r="Z42" s="34"/>
    </row>
    <row r="43" spans="1:26" s="11" customFormat="1" ht="24.95" customHeight="1" x14ac:dyDescent="0.15">
      <c r="A43" s="61"/>
      <c r="B43" s="61"/>
      <c r="C43" s="61"/>
      <c r="D43" s="61"/>
      <c r="E43" s="61"/>
      <c r="F43" s="61"/>
      <c r="G43" s="61"/>
      <c r="H43" s="61"/>
      <c r="I43" s="61"/>
      <c r="J43" s="61"/>
      <c r="K43" s="61"/>
      <c r="L43" s="61"/>
      <c r="M43" s="61"/>
      <c r="N43" s="34"/>
      <c r="O43" s="34"/>
      <c r="P43" s="32">
        <v>17</v>
      </c>
      <c r="Q43" s="32">
        <v>1000</v>
      </c>
      <c r="R43" s="34"/>
      <c r="S43" s="34"/>
      <c r="T43" s="34"/>
      <c r="U43" s="34"/>
      <c r="V43" s="34"/>
      <c r="W43" s="34"/>
      <c r="X43" s="34"/>
      <c r="Y43" s="34"/>
      <c r="Z43" s="34"/>
    </row>
    <row r="44" spans="1:26" x14ac:dyDescent="0.15">
      <c r="P44" s="32">
        <v>18</v>
      </c>
      <c r="Q44" s="32">
        <v>1000</v>
      </c>
    </row>
    <row r="45" spans="1:26" x14ac:dyDescent="0.15">
      <c r="P45" s="32">
        <v>19</v>
      </c>
      <c r="Q45" s="32">
        <v>1000</v>
      </c>
    </row>
    <row r="46" spans="1:26" x14ac:dyDescent="0.15">
      <c r="P46" s="32">
        <v>20</v>
      </c>
      <c r="Q46" s="32">
        <v>1000</v>
      </c>
    </row>
    <row r="47" spans="1:26" x14ac:dyDescent="0.15">
      <c r="P47" s="32">
        <v>21</v>
      </c>
      <c r="Q47" s="32" t="s">
        <v>31</v>
      </c>
    </row>
    <row r="48" spans="1:26" x14ac:dyDescent="0.15">
      <c r="P48" s="32">
        <v>22</v>
      </c>
      <c r="Q48" s="32" t="s">
        <v>31</v>
      </c>
    </row>
    <row r="49" spans="16:17" x14ac:dyDescent="0.15">
      <c r="P49" s="32">
        <v>23</v>
      </c>
      <c r="Q49" s="32" t="s">
        <v>30</v>
      </c>
    </row>
    <row r="50" spans="16:17" x14ac:dyDescent="0.15">
      <c r="P50" s="32">
        <v>24</v>
      </c>
      <c r="Q50" s="32" t="s">
        <v>30</v>
      </c>
    </row>
  </sheetData>
  <sheetProtection selectLockedCells="1"/>
  <mergeCells count="25">
    <mergeCell ref="A26:D26"/>
    <mergeCell ref="E26:F26"/>
    <mergeCell ref="A3:M3"/>
    <mergeCell ref="A4:M4"/>
    <mergeCell ref="B13:M13"/>
    <mergeCell ref="B15:M15"/>
    <mergeCell ref="B17:M17"/>
    <mergeCell ref="A30:A32"/>
    <mergeCell ref="B30:D30"/>
    <mergeCell ref="E30:F32"/>
    <mergeCell ref="B31:D31"/>
    <mergeCell ref="B32:D32"/>
    <mergeCell ref="A27:A29"/>
    <mergeCell ref="B27:D27"/>
    <mergeCell ref="E27:F29"/>
    <mergeCell ref="B28:D28"/>
    <mergeCell ref="B29:D29"/>
    <mergeCell ref="A42:M42"/>
    <mergeCell ref="A43:M43"/>
    <mergeCell ref="A33:F33"/>
    <mergeCell ref="A34:G34"/>
    <mergeCell ref="A35:G35"/>
    <mergeCell ref="A37:G37"/>
    <mergeCell ref="A38:H38"/>
    <mergeCell ref="A41:M41"/>
  </mergeCells>
  <phoneticPr fontId="1"/>
  <dataValidations count="4">
    <dataValidation imeMode="off" allowBlank="1" showInputMessage="1" showErrorMessage="1" sqref="B11 D11 B21 D21 F21:G21 B23 D23 F23:G23 L9 J9 G27:G32" xr:uid="{00000000-0002-0000-0100-000000000000}"/>
    <dataValidation imeMode="hiragana" allowBlank="1" showInputMessage="1" showErrorMessage="1" sqref="B13 B15 B17" xr:uid="{00000000-0002-0000-0100-000001000000}"/>
    <dataValidation type="list" imeMode="hiragana" allowBlank="1" showInputMessage="1" showErrorMessage="1" sqref="B19" xr:uid="{00000000-0002-0000-0100-000002000000}">
      <formula1>$Q$18:$Q$20</formula1>
    </dataValidation>
    <dataValidation type="list" allowBlank="1" showInputMessage="1" showErrorMessage="1" sqref="H37" xr:uid="{00000000-0002-0000-0100-000003000000}">
      <formula1>$S$18:$S$20</formula1>
    </dataValidation>
  </dataValidations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90" orientation="portrait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50"/>
  <sheetViews>
    <sheetView showGridLines="0" topLeftCell="A13" zoomScaleNormal="100" workbookViewId="0">
      <selection activeCell="H37" sqref="H37"/>
    </sheetView>
  </sheetViews>
  <sheetFormatPr defaultRowHeight="15.75" x14ac:dyDescent="0.15"/>
  <cols>
    <col min="1" max="1" width="8.875" style="1" customWidth="1"/>
    <col min="2" max="2" width="9" style="1"/>
    <col min="3" max="3" width="3.625" style="1" customWidth="1"/>
    <col min="4" max="4" width="9" style="1"/>
    <col min="5" max="5" width="3.625" style="1" customWidth="1"/>
    <col min="6" max="7" width="9" style="1"/>
    <col min="8" max="8" width="11" style="1" customWidth="1"/>
    <col min="9" max="9" width="9.5" style="1" customWidth="1"/>
    <col min="10" max="10" width="6.625" style="1" customWidth="1"/>
    <col min="11" max="11" width="3.625" style="1" bestFit="1" customWidth="1"/>
    <col min="12" max="12" width="6.625" style="1" customWidth="1"/>
    <col min="13" max="13" width="3.625" style="1" bestFit="1" customWidth="1"/>
    <col min="14" max="26" width="9" style="32"/>
    <col min="27" max="16384" width="9" style="1"/>
  </cols>
  <sheetData>
    <row r="1" spans="1:13" ht="20.100000000000001" customHeight="1" x14ac:dyDescent="0.15">
      <c r="A1" s="3"/>
      <c r="B1" s="5"/>
      <c r="C1" s="6"/>
    </row>
    <row r="2" spans="1:13" ht="5.0999999999999996" customHeight="1" x14ac:dyDescent="0.15">
      <c r="A2" s="3"/>
      <c r="B2" s="7"/>
      <c r="C2" s="6"/>
    </row>
    <row r="3" spans="1:13" ht="18" customHeight="1" x14ac:dyDescent="0.15">
      <c r="A3" s="45"/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</row>
    <row r="4" spans="1:13" ht="27.95" customHeight="1" x14ac:dyDescent="0.15">
      <c r="A4" s="46"/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</row>
    <row r="5" spans="1:13" ht="5.0999999999999996" customHeight="1" x14ac:dyDescent="0.15"/>
    <row r="6" spans="1:13" ht="20.100000000000001" customHeight="1" x14ac:dyDescent="0.15"/>
    <row r="7" spans="1:13" ht="5.0999999999999996" customHeight="1" x14ac:dyDescent="0.15"/>
    <row r="8" spans="1:13" ht="20.100000000000001" customHeight="1" x14ac:dyDescent="0.15"/>
    <row r="9" spans="1:13" ht="20.100000000000001" customHeight="1" x14ac:dyDescent="0.15">
      <c r="I9" s="12"/>
      <c r="J9" s="10"/>
      <c r="K9" s="11"/>
      <c r="L9" s="10"/>
      <c r="M9" s="11"/>
    </row>
    <row r="10" spans="1:13" ht="20.100000000000001" customHeight="1" x14ac:dyDescent="0.15">
      <c r="A10" s="8"/>
    </row>
    <row r="11" spans="1:13" ht="20.100000000000001" customHeight="1" x14ac:dyDescent="0.15">
      <c r="A11" s="4"/>
      <c r="B11" s="10"/>
      <c r="C11" s="2"/>
      <c r="D11" s="10"/>
    </row>
    <row r="12" spans="1:13" ht="5.0999999999999996" customHeight="1" x14ac:dyDescent="0.15">
      <c r="A12" s="4"/>
      <c r="B12" s="2"/>
      <c r="C12" s="2"/>
      <c r="D12" s="2"/>
    </row>
    <row r="13" spans="1:13" ht="20.100000000000001" customHeight="1" x14ac:dyDescent="0.15">
      <c r="A13" s="4"/>
      <c r="B13" s="85"/>
      <c r="C13" s="85"/>
      <c r="D13" s="85"/>
      <c r="E13" s="85"/>
      <c r="F13" s="85"/>
      <c r="G13" s="85"/>
      <c r="H13" s="85"/>
      <c r="I13" s="85"/>
      <c r="J13" s="85"/>
      <c r="K13" s="85"/>
      <c r="L13" s="85"/>
      <c r="M13" s="85"/>
    </row>
    <row r="14" spans="1:13" ht="5.0999999999999996" customHeight="1" x14ac:dyDescent="0.15">
      <c r="A14" s="4"/>
    </row>
    <row r="15" spans="1:13" ht="20.100000000000001" customHeight="1" x14ac:dyDescent="0.15">
      <c r="A15" s="4"/>
      <c r="B15" s="85"/>
      <c r="C15" s="85"/>
      <c r="D15" s="85"/>
      <c r="E15" s="85"/>
      <c r="F15" s="85"/>
      <c r="G15" s="85"/>
      <c r="H15" s="85"/>
      <c r="I15" s="85"/>
      <c r="J15" s="85"/>
      <c r="K15" s="85"/>
      <c r="L15" s="85"/>
      <c r="M15" s="85"/>
    </row>
    <row r="16" spans="1:13" ht="5.0999999999999996" customHeight="1" x14ac:dyDescent="0.15">
      <c r="A16" s="4"/>
    </row>
    <row r="17" spans="1:19" ht="20.100000000000001" customHeight="1" x14ac:dyDescent="0.15">
      <c r="A17" s="4"/>
      <c r="B17" s="85"/>
      <c r="C17" s="85"/>
      <c r="D17" s="85"/>
      <c r="E17" s="85"/>
      <c r="F17" s="85"/>
      <c r="G17" s="85"/>
      <c r="H17" s="85"/>
      <c r="I17" s="85"/>
      <c r="J17" s="85"/>
      <c r="K17" s="85"/>
      <c r="L17" s="85"/>
      <c r="M17" s="85"/>
    </row>
    <row r="18" spans="1:19" ht="9.9499999999999993" customHeight="1" x14ac:dyDescent="0.15">
      <c r="A18" s="4"/>
      <c r="Q18" s="32" t="s">
        <v>25</v>
      </c>
      <c r="S18" s="32" t="s">
        <v>28</v>
      </c>
    </row>
    <row r="19" spans="1:19" ht="20.100000000000001" customHeight="1" x14ac:dyDescent="0.15">
      <c r="A19" s="4"/>
      <c r="B19" s="25"/>
      <c r="C19" s="24"/>
      <c r="D19" s="4"/>
      <c r="E19" s="23"/>
      <c r="F19" s="23"/>
      <c r="G19" s="23"/>
      <c r="H19" s="23"/>
      <c r="I19" s="23"/>
      <c r="J19" s="23"/>
      <c r="K19" s="23"/>
      <c r="L19" s="23"/>
      <c r="M19" s="23"/>
      <c r="Q19" s="32" t="s">
        <v>23</v>
      </c>
      <c r="S19" s="32" t="s">
        <v>27</v>
      </c>
    </row>
    <row r="20" spans="1:19" ht="18" customHeight="1" x14ac:dyDescent="0.15">
      <c r="A20" s="4"/>
      <c r="B20" s="9"/>
      <c r="E20" s="9"/>
      <c r="Q20" s="32" t="s">
        <v>24</v>
      </c>
      <c r="S20" s="32" t="s">
        <v>26</v>
      </c>
    </row>
    <row r="21" spans="1:19" ht="20.100000000000001" customHeight="1" x14ac:dyDescent="0.15">
      <c r="A21" s="4"/>
      <c r="B21" s="10"/>
      <c r="C21" s="2"/>
      <c r="D21" s="10"/>
      <c r="E21" s="2"/>
      <c r="F21" s="10"/>
      <c r="G21" s="2"/>
    </row>
    <row r="22" spans="1:19" ht="21.95" customHeight="1" x14ac:dyDescent="0.15">
      <c r="A22" s="4"/>
      <c r="B22" s="9"/>
    </row>
    <row r="23" spans="1:19" ht="20.100000000000001" customHeight="1" x14ac:dyDescent="0.15">
      <c r="A23" s="4"/>
      <c r="B23" s="10"/>
      <c r="C23" s="2"/>
      <c r="D23" s="10"/>
      <c r="E23" s="2"/>
      <c r="F23" s="10"/>
      <c r="G23" s="2"/>
    </row>
    <row r="25" spans="1:19" ht="20.100000000000001" customHeight="1" x14ac:dyDescent="0.15">
      <c r="A25" s="8"/>
    </row>
    <row r="26" spans="1:19" ht="20.100000000000001" customHeight="1" thickBot="1" x14ac:dyDescent="0.2">
      <c r="A26" s="53"/>
      <c r="B26" s="53"/>
      <c r="C26" s="53"/>
      <c r="D26" s="54"/>
      <c r="E26" s="55"/>
      <c r="F26" s="53"/>
      <c r="G26" s="14"/>
      <c r="H26" s="14"/>
      <c r="P26" s="33" t="s">
        <v>21</v>
      </c>
      <c r="Q26" s="33" t="s">
        <v>18</v>
      </c>
    </row>
    <row r="27" spans="1:19" ht="30" customHeight="1" thickTop="1" x14ac:dyDescent="0.15">
      <c r="A27" s="72"/>
      <c r="B27" s="74"/>
      <c r="C27" s="74"/>
      <c r="D27" s="75"/>
      <c r="E27" s="76"/>
      <c r="F27" s="77"/>
      <c r="G27" s="18"/>
      <c r="H27" s="19"/>
      <c r="P27" s="32">
        <v>1</v>
      </c>
      <c r="Q27" s="32">
        <v>250</v>
      </c>
    </row>
    <row r="28" spans="1:19" ht="30" customHeight="1" x14ac:dyDescent="0.15">
      <c r="A28" s="73"/>
      <c r="B28" s="78"/>
      <c r="C28" s="78"/>
      <c r="D28" s="79"/>
      <c r="E28" s="56"/>
      <c r="F28" s="57"/>
      <c r="G28" s="21"/>
      <c r="H28" s="22"/>
      <c r="P28" s="32">
        <v>2</v>
      </c>
      <c r="Q28" s="32">
        <v>500</v>
      </c>
    </row>
    <row r="29" spans="1:19" ht="30" customHeight="1" x14ac:dyDescent="0.15">
      <c r="A29" s="47"/>
      <c r="B29" s="80"/>
      <c r="C29" s="80"/>
      <c r="D29" s="81"/>
      <c r="E29" s="56"/>
      <c r="F29" s="57"/>
      <c r="G29" s="13"/>
      <c r="H29" s="15"/>
      <c r="P29" s="32">
        <v>3</v>
      </c>
      <c r="Q29" s="32">
        <v>600</v>
      </c>
    </row>
    <row r="30" spans="1:19" ht="30" customHeight="1" x14ac:dyDescent="0.15">
      <c r="A30" s="82"/>
      <c r="B30" s="83"/>
      <c r="C30" s="83"/>
      <c r="D30" s="84"/>
      <c r="E30" s="56"/>
      <c r="F30" s="57"/>
      <c r="G30" s="20"/>
      <c r="H30" s="19"/>
      <c r="P30" s="32">
        <v>4</v>
      </c>
      <c r="Q30" s="32">
        <v>600</v>
      </c>
    </row>
    <row r="31" spans="1:19" ht="30" customHeight="1" x14ac:dyDescent="0.15">
      <c r="A31" s="73"/>
      <c r="B31" s="78"/>
      <c r="C31" s="78"/>
      <c r="D31" s="79"/>
      <c r="E31" s="56"/>
      <c r="F31" s="57"/>
      <c r="G31" s="21"/>
      <c r="H31" s="22"/>
      <c r="P31" s="32">
        <v>5</v>
      </c>
      <c r="Q31" s="32">
        <v>600</v>
      </c>
    </row>
    <row r="32" spans="1:19" ht="30" customHeight="1" x14ac:dyDescent="0.15">
      <c r="A32" s="47"/>
      <c r="B32" s="80"/>
      <c r="C32" s="80"/>
      <c r="D32" s="81"/>
      <c r="E32" s="56"/>
      <c r="F32" s="57"/>
      <c r="G32" s="13"/>
      <c r="H32" s="15"/>
      <c r="P32" s="32">
        <v>6</v>
      </c>
      <c r="Q32" s="32">
        <v>600</v>
      </c>
    </row>
    <row r="33" spans="1:26" ht="20.100000000000001" customHeight="1" x14ac:dyDescent="0.15">
      <c r="A33" s="62"/>
      <c r="B33" s="62"/>
      <c r="C33" s="62"/>
      <c r="D33" s="62"/>
      <c r="E33" s="62"/>
      <c r="F33" s="62"/>
      <c r="G33" s="16"/>
      <c r="H33" s="17"/>
      <c r="P33" s="32">
        <v>7</v>
      </c>
      <c r="Q33" s="32">
        <v>900</v>
      </c>
    </row>
    <row r="34" spans="1:26" ht="20.100000000000001" customHeight="1" x14ac:dyDescent="0.15">
      <c r="A34" s="63"/>
      <c r="B34" s="64"/>
      <c r="C34" s="64"/>
      <c r="D34" s="64"/>
      <c r="E34" s="64"/>
      <c r="F34" s="64"/>
      <c r="G34" s="65"/>
      <c r="H34" s="17"/>
      <c r="P34" s="32">
        <v>8</v>
      </c>
      <c r="Q34" s="32">
        <v>900</v>
      </c>
    </row>
    <row r="35" spans="1:26" ht="30" customHeight="1" x14ac:dyDescent="0.15">
      <c r="A35" s="66"/>
      <c r="B35" s="67"/>
      <c r="C35" s="67"/>
      <c r="D35" s="67"/>
      <c r="E35" s="67"/>
      <c r="F35" s="67"/>
      <c r="G35" s="68"/>
      <c r="H35" s="17"/>
      <c r="P35" s="32">
        <v>9</v>
      </c>
      <c r="Q35" s="32">
        <v>900</v>
      </c>
    </row>
    <row r="36" spans="1:26" ht="17.25" customHeight="1" thickBot="1" x14ac:dyDescent="0.2">
      <c r="H36" s="26"/>
      <c r="P36" s="32">
        <v>10</v>
      </c>
      <c r="Q36" s="32">
        <v>900</v>
      </c>
    </row>
    <row r="37" spans="1:26" ht="39.75" customHeight="1" thickBot="1" x14ac:dyDescent="0.2">
      <c r="A37" s="71"/>
      <c r="B37" s="71"/>
      <c r="C37" s="71"/>
      <c r="D37" s="71"/>
      <c r="E37" s="71"/>
      <c r="F37" s="71"/>
      <c r="G37" s="71"/>
      <c r="H37" s="27"/>
      <c r="P37" s="32">
        <v>11</v>
      </c>
      <c r="Q37" s="32">
        <v>900</v>
      </c>
    </row>
    <row r="38" spans="1:26" ht="20.100000000000001" customHeight="1" x14ac:dyDescent="0.15">
      <c r="A38" s="70"/>
      <c r="B38" s="70"/>
      <c r="C38" s="70"/>
      <c r="D38" s="70"/>
      <c r="E38" s="70"/>
      <c r="F38" s="70"/>
      <c r="G38" s="70"/>
      <c r="H38" s="70"/>
      <c r="P38" s="32">
        <v>12</v>
      </c>
      <c r="Q38" s="32">
        <v>900</v>
      </c>
    </row>
    <row r="39" spans="1:26" ht="15" customHeight="1" x14ac:dyDescent="0.15">
      <c r="A39" s="31"/>
      <c r="B39" s="31"/>
      <c r="C39" s="31"/>
      <c r="D39" s="31"/>
      <c r="E39" s="31"/>
      <c r="F39" s="31"/>
      <c r="G39" s="31"/>
      <c r="H39" s="31"/>
      <c r="P39" s="32">
        <v>13</v>
      </c>
      <c r="Q39" s="32">
        <v>1200</v>
      </c>
    </row>
    <row r="40" spans="1:26" ht="20.100000000000001" customHeight="1" x14ac:dyDescent="0.15">
      <c r="A40" s="8"/>
      <c r="P40" s="32">
        <v>14</v>
      </c>
      <c r="Q40" s="32">
        <v>1200</v>
      </c>
    </row>
    <row r="41" spans="1:26" s="11" customFormat="1" ht="45" customHeight="1" x14ac:dyDescent="0.15">
      <c r="A41" s="61"/>
      <c r="B41" s="61"/>
      <c r="C41" s="61"/>
      <c r="D41" s="61"/>
      <c r="E41" s="61"/>
      <c r="F41" s="61"/>
      <c r="G41" s="61"/>
      <c r="H41" s="61"/>
      <c r="I41" s="61"/>
      <c r="J41" s="61"/>
      <c r="K41" s="61"/>
      <c r="L41" s="61"/>
      <c r="M41" s="61"/>
      <c r="N41" s="34"/>
      <c r="O41" s="34"/>
      <c r="P41" s="32">
        <v>15</v>
      </c>
      <c r="Q41" s="32">
        <v>1200</v>
      </c>
      <c r="R41" s="34"/>
      <c r="S41" s="34"/>
      <c r="T41" s="34"/>
      <c r="U41" s="34"/>
      <c r="V41" s="34"/>
      <c r="W41" s="34"/>
      <c r="X41" s="34"/>
      <c r="Y41" s="34"/>
      <c r="Z41" s="34"/>
    </row>
    <row r="42" spans="1:26" s="11" customFormat="1" ht="72" customHeight="1" x14ac:dyDescent="0.15">
      <c r="A42" s="61"/>
      <c r="B42" s="61"/>
      <c r="C42" s="61"/>
      <c r="D42" s="61"/>
      <c r="E42" s="61"/>
      <c r="F42" s="61"/>
      <c r="G42" s="61"/>
      <c r="H42" s="61"/>
      <c r="I42" s="61"/>
      <c r="J42" s="61"/>
      <c r="K42" s="61"/>
      <c r="L42" s="61"/>
      <c r="M42" s="61"/>
      <c r="N42" s="34"/>
      <c r="O42" s="34"/>
      <c r="P42" s="32">
        <v>16</v>
      </c>
      <c r="Q42" s="32">
        <v>1200</v>
      </c>
      <c r="R42" s="34"/>
      <c r="S42" s="34"/>
      <c r="T42" s="34"/>
      <c r="U42" s="34"/>
      <c r="V42" s="34"/>
      <c r="W42" s="34"/>
      <c r="X42" s="34"/>
      <c r="Y42" s="34"/>
      <c r="Z42" s="34"/>
    </row>
    <row r="43" spans="1:26" s="11" customFormat="1" ht="24.95" customHeight="1" x14ac:dyDescent="0.15">
      <c r="A43" s="61"/>
      <c r="B43" s="61"/>
      <c r="C43" s="61"/>
      <c r="D43" s="61"/>
      <c r="E43" s="61"/>
      <c r="F43" s="61"/>
      <c r="G43" s="61"/>
      <c r="H43" s="61"/>
      <c r="I43" s="61"/>
      <c r="J43" s="61"/>
      <c r="K43" s="61"/>
      <c r="L43" s="61"/>
      <c r="M43" s="61"/>
      <c r="N43" s="34"/>
      <c r="O43" s="34"/>
      <c r="P43" s="32">
        <v>17</v>
      </c>
      <c r="Q43" s="32">
        <v>1200</v>
      </c>
      <c r="R43" s="34"/>
      <c r="S43" s="34"/>
      <c r="T43" s="34"/>
      <c r="U43" s="34"/>
      <c r="V43" s="34"/>
      <c r="W43" s="34"/>
      <c r="X43" s="34"/>
      <c r="Y43" s="34"/>
      <c r="Z43" s="34"/>
    </row>
    <row r="44" spans="1:26" x14ac:dyDescent="0.15">
      <c r="P44" s="32">
        <v>18</v>
      </c>
      <c r="Q44" s="32">
        <v>1200</v>
      </c>
    </row>
    <row r="45" spans="1:26" x14ac:dyDescent="0.15">
      <c r="P45" s="32">
        <v>19</v>
      </c>
      <c r="Q45" s="32">
        <v>1200</v>
      </c>
    </row>
    <row r="46" spans="1:26" x14ac:dyDescent="0.15">
      <c r="P46" s="32">
        <v>20</v>
      </c>
      <c r="Q46" s="32">
        <v>1200</v>
      </c>
    </row>
    <row r="47" spans="1:26" x14ac:dyDescent="0.15">
      <c r="P47" s="32">
        <v>21</v>
      </c>
      <c r="Q47" s="32" t="s">
        <v>31</v>
      </c>
    </row>
    <row r="48" spans="1:26" x14ac:dyDescent="0.15">
      <c r="P48" s="32">
        <v>22</v>
      </c>
      <c r="Q48" s="32" t="s">
        <v>31</v>
      </c>
    </row>
    <row r="49" spans="16:17" x14ac:dyDescent="0.15">
      <c r="P49" s="32">
        <v>23</v>
      </c>
      <c r="Q49" s="32" t="s">
        <v>30</v>
      </c>
    </row>
    <row r="50" spans="16:17" x14ac:dyDescent="0.15">
      <c r="P50" s="32">
        <v>24</v>
      </c>
      <c r="Q50" s="32" t="s">
        <v>30</v>
      </c>
    </row>
  </sheetData>
  <sheetProtection password="CA5E" sheet="1" objects="1" scenarios="1" selectLockedCells="1"/>
  <mergeCells count="25">
    <mergeCell ref="A42:M42"/>
    <mergeCell ref="A43:M43"/>
    <mergeCell ref="A33:F33"/>
    <mergeCell ref="A34:G34"/>
    <mergeCell ref="A35:G35"/>
    <mergeCell ref="A37:G37"/>
    <mergeCell ref="A38:H38"/>
    <mergeCell ref="A41:M41"/>
    <mergeCell ref="A27:A29"/>
    <mergeCell ref="B27:D27"/>
    <mergeCell ref="E27:F29"/>
    <mergeCell ref="B28:D28"/>
    <mergeCell ref="B29:D29"/>
    <mergeCell ref="A30:A32"/>
    <mergeCell ref="B30:D30"/>
    <mergeCell ref="E30:F32"/>
    <mergeCell ref="B31:D31"/>
    <mergeCell ref="B32:D32"/>
    <mergeCell ref="A26:D26"/>
    <mergeCell ref="E26:F26"/>
    <mergeCell ref="A3:M3"/>
    <mergeCell ref="A4:M4"/>
    <mergeCell ref="B13:M13"/>
    <mergeCell ref="B15:M15"/>
    <mergeCell ref="B17:M17"/>
  </mergeCells>
  <phoneticPr fontId="1"/>
  <dataValidations count="4">
    <dataValidation type="list" allowBlank="1" showInputMessage="1" showErrorMessage="1" sqref="H37" xr:uid="{00000000-0002-0000-0200-000000000000}">
      <formula1>$S$18:$S$20</formula1>
    </dataValidation>
    <dataValidation type="list" imeMode="hiragana" allowBlank="1" showInputMessage="1" showErrorMessage="1" sqref="B19" xr:uid="{00000000-0002-0000-0200-000001000000}">
      <formula1>$Q$18:$Q$20</formula1>
    </dataValidation>
    <dataValidation imeMode="hiragana" allowBlank="1" showInputMessage="1" showErrorMessage="1" sqref="B13 B15 B17" xr:uid="{00000000-0002-0000-0200-000002000000}"/>
    <dataValidation imeMode="off" allowBlank="1" showInputMessage="1" showErrorMessage="1" sqref="B11 D11 B21 D21 F21:G21 B23 D23 F23:G23 L9 J9 G27:G32" xr:uid="{00000000-0002-0000-0200-000003000000}"/>
  </dataValidations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90" orientation="portrait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本部試験部用</vt:lpstr>
      <vt:lpstr>送料リスト</vt:lpstr>
      <vt:lpstr>リスト</vt:lpstr>
      <vt:lpstr>リスト!Print_Area</vt:lpstr>
      <vt:lpstr>送料リスト!Print_Area</vt:lpstr>
      <vt:lpstr>本部試験部用!Print_Area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yamahira</dc:creator>
  <cp:lastModifiedBy>辻 代誌雄</cp:lastModifiedBy>
  <cp:lastPrinted>2025-01-08T05:48:08Z</cp:lastPrinted>
  <dcterms:created xsi:type="dcterms:W3CDTF">2022-01-19T07:42:16Z</dcterms:created>
  <dcterms:modified xsi:type="dcterms:W3CDTF">2026-01-13T07:16:22Z</dcterms:modified>
</cp:coreProperties>
</file>